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G:\AKTUALAN DISK ZA RAD\CPUZ TEREZA\FINANCIJSKI PLAN TEREZA\FINANCIJSKI PLAN CPUZ 2025\"/>
    </mc:Choice>
  </mc:AlternateContent>
  <xr:revisionPtr revIDLastSave="0" documentId="8_{9CE5E5D6-F74E-4096-87C1-5BA4CF6AFB20}" xr6:coauthVersionLast="47" xr6:coauthVersionMax="47" xr10:uidLastSave="{00000000-0000-0000-0000-000000000000}"/>
  <bookViews>
    <workbookView xWindow="-120" yWindow="-120" windowWidth="29040" windowHeight="15720" tabRatio="597" activeTab="4" xr2:uid="{00000000-000D-0000-FFFF-FFFF00000000}"/>
  </bookViews>
  <sheets>
    <sheet name="SAŽETAK CPUZ" sheetId="12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List5" sheetId="16" r:id="rId6"/>
    <sheet name="List6" sheetId="17" r:id="rId7"/>
    <sheet name="POSEBNI DIO" sheetId="7" r:id="rId8"/>
    <sheet name="List3" sheetId="14" r:id="rId9"/>
    <sheet name="List4" sheetId="15" r:id="rId10"/>
    <sheet name="List1" sheetId="13" r:id="rId11"/>
    <sheet name="List7" sheetId="18" r:id="rId12"/>
    <sheet name="List2" sheetId="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3" l="1"/>
  <c r="H12" i="3"/>
  <c r="H13" i="3"/>
  <c r="H14" i="3"/>
  <c r="H15" i="3"/>
  <c r="H16" i="3"/>
  <c r="H17" i="3"/>
  <c r="H18" i="3"/>
  <c r="H10" i="3"/>
  <c r="G11" i="3"/>
  <c r="G12" i="3"/>
  <c r="G13" i="3"/>
  <c r="G14" i="3"/>
  <c r="G10" i="3"/>
  <c r="I18" i="7"/>
  <c r="I7" i="7"/>
  <c r="I11" i="7"/>
  <c r="I12" i="7"/>
  <c r="I13" i="7"/>
  <c r="I14" i="7"/>
  <c r="I15" i="7"/>
  <c r="I16" i="7"/>
  <c r="I19" i="7"/>
  <c r="I20" i="7"/>
  <c r="I6" i="7"/>
  <c r="H7" i="7"/>
  <c r="H11" i="7"/>
  <c r="H12" i="7"/>
  <c r="H14" i="7"/>
  <c r="H16" i="7"/>
  <c r="H18" i="7"/>
  <c r="H19" i="7"/>
  <c r="H20" i="7"/>
  <c r="H6" i="7"/>
  <c r="G12" i="6"/>
  <c r="F10" i="5"/>
  <c r="E12" i="5"/>
  <c r="E11" i="5"/>
  <c r="E10" i="5"/>
  <c r="F28" i="8"/>
  <c r="F29" i="8"/>
  <c r="F31" i="8"/>
  <c r="F32" i="8"/>
  <c r="F33" i="8"/>
  <c r="F34" i="8"/>
  <c r="F27" i="8"/>
  <c r="E28" i="8"/>
  <c r="E29" i="8"/>
  <c r="E33" i="8"/>
  <c r="E34" i="8"/>
  <c r="E27" i="8"/>
  <c r="F11" i="8"/>
  <c r="F12" i="8"/>
  <c r="F13" i="8"/>
  <c r="F14" i="8"/>
  <c r="F18" i="8"/>
  <c r="F19" i="8"/>
  <c r="F10" i="8"/>
  <c r="E16" i="8"/>
  <c r="E17" i="8"/>
  <c r="E18" i="8"/>
  <c r="E19" i="8"/>
  <c r="E20" i="8"/>
  <c r="E21" i="8"/>
  <c r="E22" i="8"/>
  <c r="E10" i="8"/>
  <c r="H25" i="3"/>
  <c r="H27" i="3"/>
  <c r="H28" i="3"/>
  <c r="H29" i="3"/>
  <c r="H30" i="3"/>
  <c r="H31" i="3"/>
  <c r="H24" i="3"/>
  <c r="G25" i="3"/>
  <c r="G27" i="3"/>
  <c r="G28" i="3"/>
  <c r="G30" i="3"/>
  <c r="G31" i="3"/>
  <c r="G24" i="3"/>
  <c r="K24" i="12"/>
  <c r="K25" i="12"/>
  <c r="K26" i="12"/>
  <c r="K13" i="12"/>
  <c r="K15" i="12"/>
  <c r="K16" i="12"/>
  <c r="K17" i="12"/>
  <c r="K18" i="12"/>
  <c r="K12" i="12"/>
  <c r="J24" i="12"/>
  <c r="J25" i="12"/>
  <c r="J26" i="12"/>
  <c r="J27" i="12"/>
  <c r="J23" i="12"/>
  <c r="J13" i="12"/>
  <c r="J15" i="12"/>
  <c r="J16" i="12"/>
  <c r="J17" i="12"/>
  <c r="J18" i="12"/>
  <c r="J12" i="12"/>
</calcChain>
</file>

<file path=xl/sharedStrings.xml><?xml version="1.0" encoding="utf-8"?>
<sst xmlns="http://schemas.openxmlformats.org/spreadsheetml/2006/main" count="181" uniqueCount="109">
  <si>
    <t>PRIHODI UKUPNO</t>
  </si>
  <si>
    <t>RASHODI UKUPNO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</si>
  <si>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</si>
  <si>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</si>
  <si>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</si>
  <si>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</si>
  <si>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</si>
  <si>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</si>
  <si>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</si>
  <si>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</si>
  <si>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</si>
  <si>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</si>
  <si>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</si>
  <si>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</si>
  <si>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</si>
  <si>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</si>
  <si>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</si>
  <si>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</si>
  <si>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</si>
  <si>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</si>
  <si>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</si>
  <si>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</si>
  <si>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NAZIV PROGRAMA</t>
  </si>
  <si>
    <t>Naziv izvora financiranja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</si>
  <si>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</si>
  <si>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</si>
  <si>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</si>
  <si>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</si>
  <si>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</si>
  <si>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</si>
  <si>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</si>
  <si>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</si>
  <si>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</si>
  <si>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</si>
  <si>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</si>
  <si>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</si>
  <si>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</si>
  <si>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</si>
  <si>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</si>
  <si>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</si>
  <si>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</si>
  <si>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</si>
  <si>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</si>
  <si>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</si>
  <si>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</si>
  <si>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</si>
  <si>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</si>
  <si>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</si>
  <si>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</si>
  <si>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PRIMICI UKUPNO</t>
  </si>
  <si>
    <t>IZDACI UKUPNO</t>
  </si>
  <si>
    <t>PRENESENI VIŠAK/MANJAK IZ PRETHODNE GODINE</t>
  </si>
  <si>
    <t>RAZLIKA PRIMITAKA I IZDATAKA</t>
  </si>
  <si>
    <t>7=5/4*100</t>
  </si>
  <si>
    <t>6=5/2*100</t>
  </si>
  <si>
    <t>INDEKS**</t>
  </si>
  <si>
    <t>INDEKS</t>
  </si>
  <si>
    <t>BROJČANA OZNAKA I NAZIV</t>
  </si>
  <si>
    <t>SAŽETAK RAČUNA FINANCIRANJA</t>
  </si>
  <si>
    <t>RAZLIKA - VIŠAK MANJAK</t>
  </si>
  <si>
    <t>SAŽETAK  RAČUNA PRIHODA I RASHODA</t>
  </si>
  <si>
    <t>SAŽETAK  RAČUNA PRIHODA I RASHODA I  RAČUNA FINANCIRANJA</t>
  </si>
  <si>
    <t xml:space="preserve">Na temelju članka 16.,17.,18., i 20. Zakona o proračunu (NN 144/21)  i članka 52.  Pravilnika o  polugodišnjem i godišnjem izvještaju o izvršenju proračuna i financijskog plana (NN 85/23)  Upravno vijeće Centra za </t>
  </si>
  <si>
    <t>PREDSJEDNIK UPRAVNOG VIJEĆA</t>
  </si>
  <si>
    <t>Josip Brkić</t>
  </si>
  <si>
    <t>prihodi od imovine</t>
  </si>
  <si>
    <t>Financijski rashodi</t>
  </si>
  <si>
    <t>52 Kapitalne pomoći</t>
  </si>
  <si>
    <t>8 Primici od zaduživanja</t>
  </si>
  <si>
    <t>81 Primici od zaduživanja</t>
  </si>
  <si>
    <t xml:space="preserve">3 Vlastiti prihodi </t>
  </si>
  <si>
    <t xml:space="preserve">31 Vlastiti prihodi </t>
  </si>
  <si>
    <t>10 Socijalna zaštita</t>
  </si>
  <si>
    <t>1090 Socijalna zaštita</t>
  </si>
  <si>
    <t>Izgradnja CPUZ TEREZA</t>
  </si>
  <si>
    <t>Izvor financiranja 11</t>
  </si>
  <si>
    <t>Izvor financiranja 81</t>
  </si>
  <si>
    <t>Izvor financiranja 52</t>
  </si>
  <si>
    <t>Kapitalne pomoći</t>
  </si>
  <si>
    <t>PROGRAM 1501</t>
  </si>
  <si>
    <t>Aktivnost A150106</t>
  </si>
  <si>
    <t>SOCIJALNA SKRB</t>
  </si>
  <si>
    <t>CPUZ TEREZA</t>
  </si>
  <si>
    <t>Izvor financiranja 31</t>
  </si>
  <si>
    <t>Vlastiti prihodi</t>
  </si>
  <si>
    <t>KP 0001</t>
  </si>
  <si>
    <t>IZVRŠENJE FINANCIJSKOG  PLANA CPUZ TEREZA OBROVAC
ZA 2025. GODINU</t>
  </si>
  <si>
    <t>Izvršenje 2024.</t>
  </si>
  <si>
    <t>Plan 2025.</t>
  </si>
  <si>
    <t>Izvršenje 2025.</t>
  </si>
  <si>
    <t>Indeks  25/24</t>
  </si>
  <si>
    <t xml:space="preserve">OSTVARENJE/IZVRŠENJE 
1.-12.2024. </t>
  </si>
  <si>
    <t>TEKUĆI PLAN 2025.*</t>
  </si>
  <si>
    <t xml:space="preserve">OSTVARENJE/IZVRŠENJE 
1.-12.2025. </t>
  </si>
  <si>
    <t>Plan za 2025.</t>
  </si>
  <si>
    <t>Izvršenje 1.-12.25.</t>
  </si>
  <si>
    <t>Indeks 25/24</t>
  </si>
  <si>
    <t>6 Donacije</t>
  </si>
  <si>
    <t>Kazne,upravne mjere i ostali prihodi</t>
  </si>
  <si>
    <t>Prihodi od naknada šteta</t>
  </si>
  <si>
    <t>izdaci za otplatu zajma</t>
  </si>
  <si>
    <t>Nabava opreme</t>
  </si>
  <si>
    <t>INDEKS 25/24</t>
  </si>
  <si>
    <t>Ostali rashodi</t>
  </si>
  <si>
    <t>INDEKS 25/25</t>
  </si>
  <si>
    <t>Indeks  25/25</t>
  </si>
  <si>
    <t>Preneseni višak iz pret.god.</t>
  </si>
  <si>
    <t>Indeks 25/25</t>
  </si>
  <si>
    <r>
      <t>pružanje usluga u zajednici Tereza na 8  sjednici  održan</t>
    </r>
    <r>
      <rPr>
        <b/>
        <sz val="11"/>
        <rFont val="Calibri"/>
        <family val="2"/>
        <charset val="238"/>
        <scheme val="minor"/>
      </rPr>
      <t>oj  10. 03. 2026</t>
    </r>
    <r>
      <rPr>
        <b/>
        <sz val="11"/>
        <color theme="1"/>
        <rFont val="Calibri"/>
        <family val="2"/>
        <charset val="238"/>
        <scheme val="minor"/>
      </rPr>
      <t>. donosi IZVJEŠTAJ O IZVRŠENJU FINANCIJSKOG PLANA CENTRA ZA PRUŽANJE USLUGA U ZAJEDNICI TEREZA  ZA  2025. GODINU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</si>
</sst>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5" fillId="0" borderId="0" xfId="0" applyNumberFormat="1" applyFont="1" applyAlignment="1">
      <alignment horizontal="right"/>
    </xf>
    <xf numFmtId="0" fontId="16" fillId="0" borderId="0" xfId="0" applyFont="1" applyAlignment="1">
      <alignment wrapText="1"/>
    </xf>
    <xf numFmtId="0" fontId="15" fillId="0" borderId="0" xfId="0" quotePrefix="1" applyFont="1" applyAlignment="1">
      <alignment horizontal="left" wrapText="1"/>
    </xf>
    <xf numFmtId="0" fontId="17" fillId="0" borderId="0" xfId="0" applyFont="1"/>
    <xf numFmtId="0" fontId="0" fillId="3" borderId="0" xfId="0" applyFill="1"/>
    <xf numFmtId="0" fontId="18" fillId="2" borderId="3" xfId="0" applyFont="1" applyFill="1" applyBorder="1" applyAlignment="1">
      <alignment horizontal="center" vertical="center" wrapText="1"/>
    </xf>
    <xf numFmtId="0" fontId="18" fillId="0" borderId="3" xfId="0" quotePrefix="1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/>
    <xf numFmtId="3" fontId="5" fillId="0" borderId="0" xfId="0" applyNumberFormat="1" applyFont="1" applyAlignment="1">
      <alignment horizontal="left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0" borderId="3" xfId="0" applyFont="1" applyBorder="1" applyAlignment="1">
      <alignment horizontal="righ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9" fillId="0" borderId="5" xfId="0" applyFont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8" fillId="0" borderId="3" xfId="0" quotePrefix="1" applyFont="1" applyBorder="1" applyAlignment="1">
      <alignment horizontal="center" wrapText="1"/>
    </xf>
    <xf numFmtId="0" fontId="18" fillId="0" borderId="1" xfId="0" quotePrefix="1" applyFont="1" applyBorder="1" applyAlignment="1">
      <alignment horizont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5" fillId="0" borderId="0" xfId="0" quotePrefix="1" applyFont="1" applyAlignment="1">
      <alignment horizontal="left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7"/>
  <sheetViews>
    <sheetView topLeftCell="B10" workbookViewId="0">
      <selection activeCell="M4" sqref="M4"/>
    </sheetView>
  </sheetViews>
  <sheetFormatPr defaultRowHeight="15" x14ac:dyDescent="0.25"/>
  <cols>
    <col min="6" max="6" width="25.28515625" customWidth="1"/>
    <col min="7" max="7" width="23.85546875" customWidth="1"/>
    <col min="8" max="9" width="25.28515625" customWidth="1"/>
    <col min="10" max="10" width="13.42578125" customWidth="1"/>
    <col min="11" max="11" width="11.42578125" customWidth="1"/>
  </cols>
  <sheetData>
    <row r="1" spans="2:11" ht="42" customHeight="1" x14ac:dyDescent="0.25">
      <c r="B1" s="45" t="s">
        <v>62</v>
      </c>
      <c r="C1" s="33"/>
      <c r="D1" s="33"/>
      <c r="E1" s="33"/>
      <c r="F1" s="33"/>
      <c r="G1" s="33"/>
      <c r="H1" s="33"/>
      <c r="I1" s="33"/>
      <c r="J1" s="33"/>
      <c r="K1" s="33"/>
    </row>
    <row r="2" spans="2:11" ht="42" customHeight="1" x14ac:dyDescent="0.25">
      <c r="B2" s="45" t="s">
        <v>108</v>
      </c>
      <c r="C2" s="33"/>
      <c r="D2" s="33"/>
      <c r="E2" s="33"/>
      <c r="F2" s="33"/>
      <c r="G2" s="33"/>
      <c r="H2" s="33"/>
      <c r="I2" s="33"/>
      <c r="J2" s="33"/>
      <c r="K2" s="33"/>
    </row>
    <row r="3" spans="2:11" ht="42" customHeight="1" x14ac:dyDescent="0.25">
      <c r="B3" s="44"/>
      <c r="C3" s="33"/>
      <c r="D3" s="33"/>
      <c r="E3" s="33"/>
      <c r="F3" s="33"/>
      <c r="G3" s="33"/>
      <c r="H3" s="33"/>
      <c r="I3" s="33"/>
      <c r="J3" s="33"/>
      <c r="K3" s="33"/>
    </row>
    <row r="4" spans="2:11" ht="18" customHeight="1" x14ac:dyDescent="0.25">
      <c r="B4" s="2"/>
      <c r="C4" s="2"/>
      <c r="D4" s="2"/>
      <c r="E4" s="2"/>
      <c r="F4" s="2"/>
      <c r="G4" s="2"/>
      <c r="H4" s="2"/>
      <c r="I4" s="2"/>
      <c r="J4" s="2"/>
    </row>
    <row r="5" spans="2:11" ht="15.75" customHeight="1" x14ac:dyDescent="0.25">
      <c r="B5" s="63" t="s">
        <v>16</v>
      </c>
      <c r="C5" s="63"/>
      <c r="D5" s="63"/>
      <c r="E5" s="63"/>
      <c r="F5" s="63"/>
      <c r="G5" s="63"/>
      <c r="H5" s="63"/>
      <c r="I5" s="63"/>
      <c r="J5" s="63"/>
      <c r="K5" s="63"/>
    </row>
    <row r="6" spans="2:11" ht="36" customHeight="1" x14ac:dyDescent="0.25">
      <c r="B6" s="64"/>
      <c r="C6" s="64"/>
      <c r="D6" s="64"/>
      <c r="E6" s="2"/>
      <c r="F6" s="2"/>
      <c r="G6" s="2"/>
      <c r="H6" s="2"/>
      <c r="I6" s="3"/>
      <c r="J6" s="3"/>
    </row>
    <row r="7" spans="2:11" ht="18" customHeight="1" x14ac:dyDescent="0.25">
      <c r="B7" s="63" t="s">
        <v>61</v>
      </c>
      <c r="C7" s="63"/>
      <c r="D7" s="63"/>
      <c r="E7" s="63"/>
      <c r="F7" s="63"/>
      <c r="G7" s="63"/>
      <c r="H7" s="63"/>
      <c r="I7" s="63"/>
      <c r="J7" s="63"/>
      <c r="K7" s="63"/>
    </row>
    <row r="8" spans="2:11" ht="18" customHeight="1" x14ac:dyDescent="0.25">
      <c r="B8" s="33"/>
      <c r="C8" s="34"/>
      <c r="D8" s="34"/>
      <c r="E8" s="34"/>
      <c r="F8" s="34"/>
      <c r="G8" s="34"/>
      <c r="H8" s="34"/>
      <c r="I8" s="34"/>
      <c r="J8" s="34"/>
    </row>
    <row r="9" spans="2:11" x14ac:dyDescent="0.25">
      <c r="B9" s="65" t="s">
        <v>60</v>
      </c>
      <c r="C9" s="65"/>
      <c r="D9" s="65"/>
      <c r="E9" s="65"/>
      <c r="F9" s="65"/>
      <c r="G9" s="4"/>
      <c r="H9" s="4"/>
      <c r="I9" s="4"/>
      <c r="J9" s="25"/>
    </row>
    <row r="10" spans="2:11" ht="38.25" x14ac:dyDescent="0.25">
      <c r="B10" s="66" t="s">
        <v>57</v>
      </c>
      <c r="C10" s="67"/>
      <c r="D10" s="67"/>
      <c r="E10" s="67"/>
      <c r="F10" s="68"/>
      <c r="G10" s="43" t="s">
        <v>91</v>
      </c>
      <c r="H10" s="1" t="s">
        <v>92</v>
      </c>
      <c r="I10" s="43" t="s">
        <v>93</v>
      </c>
      <c r="J10" s="1" t="s">
        <v>56</v>
      </c>
      <c r="K10" s="1" t="s">
        <v>55</v>
      </c>
    </row>
    <row r="11" spans="2:11" s="39" customFormat="1" ht="11.25" x14ac:dyDescent="0.2">
      <c r="B11" s="69">
        <v>1</v>
      </c>
      <c r="C11" s="69"/>
      <c r="D11" s="69"/>
      <c r="E11" s="69"/>
      <c r="F11" s="70"/>
      <c r="G11" s="42">
        <v>2</v>
      </c>
      <c r="H11" s="41">
        <v>4</v>
      </c>
      <c r="I11" s="41"/>
      <c r="J11" s="41" t="s">
        <v>54</v>
      </c>
      <c r="K11" s="41" t="s">
        <v>53</v>
      </c>
    </row>
    <row r="12" spans="2:11" x14ac:dyDescent="0.25">
      <c r="B12" s="71" t="s">
        <v>0</v>
      </c>
      <c r="C12" s="72"/>
      <c r="D12" s="72"/>
      <c r="E12" s="72"/>
      <c r="F12" s="73"/>
      <c r="G12" s="54">
        <v>1407340.54</v>
      </c>
      <c r="H12" s="23">
        <v>554398</v>
      </c>
      <c r="I12" s="54">
        <v>210647.09</v>
      </c>
      <c r="J12" s="23">
        <f>I12/G12*100</f>
        <v>14.967741212087871</v>
      </c>
      <c r="K12" s="23">
        <f>I12/H12*100</f>
        <v>37.995643923679381</v>
      </c>
    </row>
    <row r="13" spans="2:11" x14ac:dyDescent="0.25">
      <c r="B13" s="74" t="s">
        <v>29</v>
      </c>
      <c r="C13" s="75"/>
      <c r="D13" s="75"/>
      <c r="E13" s="75"/>
      <c r="F13" s="62"/>
      <c r="G13" s="54">
        <v>1407340.54</v>
      </c>
      <c r="H13" s="24">
        <v>554398</v>
      </c>
      <c r="I13" s="55">
        <v>210647.09</v>
      </c>
      <c r="J13" s="23">
        <f t="shared" ref="J13:J18" si="0">I13/G13*100</f>
        <v>14.967741212087871</v>
      </c>
      <c r="K13" s="23">
        <f t="shared" ref="K13:K18" si="1">I13/H13*100</f>
        <v>37.995643923679381</v>
      </c>
    </row>
    <row r="14" spans="2:11" x14ac:dyDescent="0.25">
      <c r="B14" s="61" t="s">
        <v>30</v>
      </c>
      <c r="C14" s="62"/>
      <c r="D14" s="62"/>
      <c r="E14" s="62"/>
      <c r="F14" s="62"/>
      <c r="G14" s="24">
        <v>0</v>
      </c>
      <c r="H14" s="24"/>
      <c r="I14" s="24"/>
      <c r="J14" s="23"/>
      <c r="K14" s="23"/>
    </row>
    <row r="15" spans="2:11" x14ac:dyDescent="0.25">
      <c r="B15" s="26" t="s">
        <v>1</v>
      </c>
      <c r="C15" s="35"/>
      <c r="D15" s="35"/>
      <c r="E15" s="35"/>
      <c r="F15" s="35"/>
      <c r="G15" s="54">
        <v>803155.97</v>
      </c>
      <c r="H15" s="23">
        <v>1188932</v>
      </c>
      <c r="I15" s="54">
        <v>996557.8</v>
      </c>
      <c r="J15" s="23">
        <f t="shared" si="0"/>
        <v>124.0802331332979</v>
      </c>
      <c r="K15" s="23">
        <f t="shared" si="1"/>
        <v>83.819579252640182</v>
      </c>
    </row>
    <row r="16" spans="2:11" x14ac:dyDescent="0.25">
      <c r="B16" s="76" t="s">
        <v>31</v>
      </c>
      <c r="C16" s="75"/>
      <c r="D16" s="75"/>
      <c r="E16" s="75"/>
      <c r="F16" s="75"/>
      <c r="G16" s="55">
        <v>114643.41</v>
      </c>
      <c r="H16" s="24">
        <v>214432</v>
      </c>
      <c r="I16" s="55">
        <v>796544.96</v>
      </c>
      <c r="J16" s="23">
        <f t="shared" si="0"/>
        <v>694.80222195065539</v>
      </c>
      <c r="K16" s="23">
        <f t="shared" si="1"/>
        <v>371.46739292642883</v>
      </c>
    </row>
    <row r="17" spans="1:42" x14ac:dyDescent="0.25">
      <c r="B17" s="61" t="s">
        <v>32</v>
      </c>
      <c r="C17" s="62"/>
      <c r="D17" s="62"/>
      <c r="E17" s="62"/>
      <c r="F17" s="62"/>
      <c r="G17" s="55">
        <v>688512.58</v>
      </c>
      <c r="H17" s="24">
        <v>974500</v>
      </c>
      <c r="I17" s="55">
        <v>200012.84</v>
      </c>
      <c r="J17" s="23">
        <f t="shared" si="0"/>
        <v>29.049990633431854</v>
      </c>
      <c r="K17" s="23">
        <f t="shared" si="1"/>
        <v>20.524662904053358</v>
      </c>
    </row>
    <row r="18" spans="1:42" x14ac:dyDescent="0.25">
      <c r="B18" s="80" t="s">
        <v>59</v>
      </c>
      <c r="C18" s="72"/>
      <c r="D18" s="72"/>
      <c r="E18" s="72"/>
      <c r="F18" s="72"/>
      <c r="G18" s="54">
        <v>604184.56999999995</v>
      </c>
      <c r="H18" s="23">
        <v>-634534</v>
      </c>
      <c r="I18" s="54">
        <v>-785910.71</v>
      </c>
      <c r="J18" s="23">
        <f t="shared" si="0"/>
        <v>-130.07791807725246</v>
      </c>
      <c r="K18" s="23">
        <f t="shared" si="1"/>
        <v>123.85635915490738</v>
      </c>
    </row>
    <row r="19" spans="1:42" ht="18" x14ac:dyDescent="0.25">
      <c r="B19" s="2"/>
      <c r="C19" s="16"/>
      <c r="D19" s="16"/>
      <c r="E19" s="16"/>
      <c r="F19" s="16"/>
      <c r="G19" s="16"/>
      <c r="H19" s="16"/>
      <c r="I19" s="17"/>
      <c r="J19" s="17"/>
      <c r="K19" s="17"/>
    </row>
    <row r="20" spans="1:42" ht="18" customHeight="1" x14ac:dyDescent="0.25">
      <c r="B20" s="65" t="s">
        <v>58</v>
      </c>
      <c r="C20" s="65"/>
      <c r="D20" s="65"/>
      <c r="E20" s="65"/>
      <c r="F20" s="65"/>
      <c r="G20" s="16"/>
      <c r="H20" s="16"/>
      <c r="I20" s="17"/>
      <c r="J20" s="17"/>
      <c r="K20" s="17"/>
    </row>
    <row r="21" spans="1:42" ht="38.25" x14ac:dyDescent="0.25">
      <c r="B21" s="66" t="s">
        <v>57</v>
      </c>
      <c r="C21" s="67"/>
      <c r="D21" s="67"/>
      <c r="E21" s="67"/>
      <c r="F21" s="68"/>
      <c r="G21" s="43" t="s">
        <v>91</v>
      </c>
      <c r="H21" s="1" t="s">
        <v>92</v>
      </c>
      <c r="I21" s="43" t="s">
        <v>93</v>
      </c>
      <c r="J21" s="43" t="s">
        <v>56</v>
      </c>
      <c r="K21" s="43" t="s">
        <v>55</v>
      </c>
    </row>
    <row r="22" spans="1:42" s="39" customFormat="1" x14ac:dyDescent="0.25">
      <c r="B22" s="69">
        <v>1</v>
      </c>
      <c r="C22" s="69"/>
      <c r="D22" s="69"/>
      <c r="E22" s="69"/>
      <c r="F22" s="70"/>
      <c r="G22" s="42">
        <v>2</v>
      </c>
      <c r="H22" s="41">
        <v>3</v>
      </c>
      <c r="I22" s="41">
        <v>5</v>
      </c>
      <c r="J22" s="41" t="s">
        <v>54</v>
      </c>
      <c r="K22" s="41" t="s">
        <v>53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ht="15.75" customHeight="1" x14ac:dyDescent="0.25">
      <c r="A23" s="39"/>
      <c r="B23" s="74" t="s">
        <v>33</v>
      </c>
      <c r="C23" s="82"/>
      <c r="D23" s="82"/>
      <c r="E23" s="82"/>
      <c r="F23" s="83"/>
      <c r="G23" s="55">
        <v>477263.28</v>
      </c>
      <c r="H23" s="24">
        <v>0</v>
      </c>
      <c r="I23" s="24">
        <v>0</v>
      </c>
      <c r="J23" s="24">
        <f>I23/G23*100</f>
        <v>0</v>
      </c>
      <c r="K23" s="24">
        <v>0</v>
      </c>
    </row>
    <row r="24" spans="1:42" x14ac:dyDescent="0.25">
      <c r="A24" s="39"/>
      <c r="B24" s="74" t="s">
        <v>34</v>
      </c>
      <c r="C24" s="75"/>
      <c r="D24" s="75"/>
      <c r="E24" s="75"/>
      <c r="F24" s="75"/>
      <c r="G24" s="55">
        <v>34600.57</v>
      </c>
      <c r="H24" s="24">
        <v>36188</v>
      </c>
      <c r="I24" s="55">
        <v>36188.080000000002</v>
      </c>
      <c r="J24" s="24">
        <f t="shared" ref="J24:J27" si="2">I24/G24*100</f>
        <v>104.58810360638569</v>
      </c>
      <c r="K24" s="24">
        <f t="shared" ref="K24:K26" si="3">I24/H24*100</f>
        <v>100.00022106775728</v>
      </c>
    </row>
    <row r="25" spans="1:42" s="40" customFormat="1" ht="15" customHeight="1" x14ac:dyDescent="0.25">
      <c r="A25" s="39"/>
      <c r="B25" s="77" t="s">
        <v>52</v>
      </c>
      <c r="C25" s="78"/>
      <c r="D25" s="78"/>
      <c r="E25" s="78"/>
      <c r="F25" s="79"/>
      <c r="G25" s="54">
        <v>442662.71</v>
      </c>
      <c r="H25" s="23">
        <v>-36188</v>
      </c>
      <c r="I25" s="54">
        <v>-36188.080000000002</v>
      </c>
      <c r="J25" s="23">
        <f t="shared" si="2"/>
        <v>-8.1750911433221933</v>
      </c>
      <c r="K25" s="23">
        <f t="shared" si="3"/>
        <v>100.00022106775728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40" customFormat="1" ht="15" customHeight="1" x14ac:dyDescent="0.25">
      <c r="A26" s="39"/>
      <c r="B26" s="77" t="s">
        <v>51</v>
      </c>
      <c r="C26" s="78"/>
      <c r="D26" s="78"/>
      <c r="E26" s="78"/>
      <c r="F26" s="79"/>
      <c r="G26" s="54">
        <v>376124.9</v>
      </c>
      <c r="H26" s="23">
        <v>670722</v>
      </c>
      <c r="I26" s="54">
        <v>670722.38</v>
      </c>
      <c r="J26" s="23">
        <f t="shared" si="2"/>
        <v>178.32437575922253</v>
      </c>
      <c r="K26" s="23">
        <f t="shared" si="3"/>
        <v>100.00005665536543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x14ac:dyDescent="0.25">
      <c r="A27" s="39"/>
      <c r="B27" s="80"/>
      <c r="C27" s="72"/>
      <c r="D27" s="72"/>
      <c r="E27" s="72"/>
      <c r="F27" s="72"/>
      <c r="G27" s="54">
        <v>670722.38</v>
      </c>
      <c r="H27" s="23">
        <v>0</v>
      </c>
      <c r="I27" s="54">
        <v>-151376.41</v>
      </c>
      <c r="J27" s="23">
        <f t="shared" si="2"/>
        <v>-22.569160432666642</v>
      </c>
      <c r="K27" s="23">
        <v>0</v>
      </c>
    </row>
    <row r="28" spans="1:42" ht="15.75" x14ac:dyDescent="0.25">
      <c r="B28" s="38"/>
      <c r="C28" s="37"/>
      <c r="D28" s="37"/>
      <c r="E28" s="37"/>
      <c r="F28" s="37"/>
      <c r="G28" s="36"/>
      <c r="H28" s="36"/>
      <c r="I28" s="36"/>
      <c r="J28" s="36"/>
    </row>
    <row r="29" spans="1:42" ht="15.75" x14ac:dyDescent="0.25">
      <c r="B29" s="81"/>
      <c r="C29" s="81"/>
      <c r="D29" s="81"/>
      <c r="E29" s="81"/>
      <c r="F29" s="81"/>
      <c r="G29" s="81"/>
      <c r="H29" s="81"/>
      <c r="I29" s="81"/>
      <c r="J29" s="81"/>
      <c r="K29" s="81"/>
    </row>
    <row r="30" spans="1:42" ht="23.25" customHeight="1" x14ac:dyDescent="0.25">
      <c r="B30" s="38"/>
      <c r="C30" s="37"/>
      <c r="D30" s="37"/>
      <c r="E30" s="37"/>
      <c r="F30" s="37"/>
      <c r="G30" s="36"/>
      <c r="H30" s="46" t="s">
        <v>63</v>
      </c>
      <c r="I30" s="36"/>
      <c r="J30" s="36"/>
    </row>
    <row r="31" spans="1:42" ht="28.5" customHeight="1" x14ac:dyDescent="0.25">
      <c r="H31" s="46" t="s">
        <v>64</v>
      </c>
    </row>
    <row r="32" spans="1:42" x14ac:dyDescent="0.25">
      <c r="B32" s="47"/>
      <c r="C32" s="47"/>
      <c r="D32" s="47"/>
      <c r="E32" s="47"/>
      <c r="F32" s="47"/>
      <c r="G32" s="47"/>
      <c r="H32" s="47"/>
      <c r="I32" s="47"/>
      <c r="J32" s="47"/>
    </row>
    <row r="33" spans="2:11" ht="15" customHeight="1" x14ac:dyDescent="0.25"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2:11" ht="36.75" customHeight="1" x14ac:dyDescent="0.25"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2:11" x14ac:dyDescent="0.25">
      <c r="B35" s="48"/>
      <c r="C35" s="48"/>
      <c r="D35" s="48"/>
      <c r="E35" s="48"/>
      <c r="F35" s="48"/>
      <c r="G35" s="48"/>
      <c r="H35" s="48"/>
      <c r="I35" s="48"/>
      <c r="J35" s="48"/>
    </row>
    <row r="36" spans="2:11" ht="15" customHeight="1" x14ac:dyDescent="0.25"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2:11" x14ac:dyDescent="0.25">
      <c r="B37" s="49"/>
      <c r="C37" s="49"/>
      <c r="D37" s="49"/>
      <c r="E37" s="49"/>
      <c r="F37" s="49"/>
      <c r="G37" s="49"/>
      <c r="H37" s="49"/>
      <c r="I37" s="49"/>
      <c r="J37" s="49"/>
      <c r="K37" s="49"/>
    </row>
  </sheetData>
  <mergeCells count="21">
    <mergeCell ref="B25:F25"/>
    <mergeCell ref="B26:F26"/>
    <mergeCell ref="B27:F27"/>
    <mergeCell ref="B29:K29"/>
    <mergeCell ref="B18:F18"/>
    <mergeCell ref="B20:F20"/>
    <mergeCell ref="B21:F21"/>
    <mergeCell ref="B22:F22"/>
    <mergeCell ref="B23:F23"/>
    <mergeCell ref="B24:F24"/>
    <mergeCell ref="B17:F17"/>
    <mergeCell ref="B5:K5"/>
    <mergeCell ref="B6:D6"/>
    <mergeCell ref="B7:K7"/>
    <mergeCell ref="B9:F9"/>
    <mergeCell ref="B10:F10"/>
    <mergeCell ref="B11:F11"/>
    <mergeCell ref="B12:F12"/>
    <mergeCell ref="B13:F13"/>
    <mergeCell ref="B14:F14"/>
    <mergeCell ref="B16:F16"/>
  </mergeCells>
  <pageMargins left="0.7" right="0.7" top="0.75" bottom="0.75" header="0.3" footer="0.3"/>
  <pageSetup paperSize="9"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278C-68D9-419A-A436-A053EE811AC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839FC-94C9-431C-A2AA-677A2194708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3FB85-51D4-42D8-A661-4883E075790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1"/>
  <sheetViews>
    <sheetView workbookViewId="0">
      <selection activeCell="G10" sqref="G10:H1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63" t="s">
        <v>86</v>
      </c>
      <c r="B1" s="63"/>
      <c r="C1" s="63"/>
      <c r="D1" s="63"/>
      <c r="E1" s="63"/>
      <c r="F1" s="63"/>
      <c r="G1" s="63"/>
      <c r="H1" s="63"/>
    </row>
    <row r="2" spans="1:8" ht="18" customHeight="1" x14ac:dyDescent="0.25">
      <c r="A2" s="2"/>
      <c r="B2" s="2"/>
      <c r="C2" s="2"/>
      <c r="D2" s="2"/>
      <c r="E2" s="2"/>
      <c r="F2" s="2"/>
      <c r="G2" s="2"/>
      <c r="H2" s="2"/>
    </row>
    <row r="3" spans="1:8" ht="15.75" customHeight="1" x14ac:dyDescent="0.25">
      <c r="A3" s="63" t="s">
        <v>16</v>
      </c>
      <c r="B3" s="63"/>
      <c r="C3" s="63"/>
      <c r="D3" s="63"/>
      <c r="E3" s="63"/>
      <c r="F3" s="63"/>
      <c r="G3" s="63"/>
      <c r="H3" s="63"/>
    </row>
    <row r="4" spans="1:8" ht="18" x14ac:dyDescent="0.25">
      <c r="A4" s="2"/>
      <c r="B4" s="2"/>
      <c r="C4" s="2"/>
      <c r="D4" s="2"/>
      <c r="E4" s="2"/>
      <c r="F4" s="3"/>
      <c r="G4" s="3"/>
      <c r="H4" s="3"/>
    </row>
    <row r="5" spans="1:8" ht="18" customHeight="1" x14ac:dyDescent="0.25">
      <c r="A5" s="63" t="s">
        <v>3</v>
      </c>
      <c r="B5" s="63"/>
      <c r="C5" s="63"/>
      <c r="D5" s="63"/>
      <c r="E5" s="63"/>
      <c r="F5" s="63"/>
      <c r="G5" s="63"/>
      <c r="H5" s="63"/>
    </row>
    <row r="6" spans="1:8" ht="18" x14ac:dyDescent="0.25">
      <c r="A6" s="2"/>
      <c r="B6" s="2"/>
      <c r="C6" s="2"/>
      <c r="D6" s="2"/>
      <c r="E6" s="2"/>
      <c r="F6" s="3"/>
      <c r="G6" s="3"/>
      <c r="H6" s="3"/>
    </row>
    <row r="7" spans="1:8" ht="15.75" customHeight="1" x14ac:dyDescent="0.25">
      <c r="A7" s="63" t="s">
        <v>35</v>
      </c>
      <c r="B7" s="63"/>
      <c r="C7" s="63"/>
      <c r="D7" s="63"/>
      <c r="E7" s="63"/>
      <c r="F7" s="63"/>
      <c r="G7" s="63"/>
      <c r="H7" s="63"/>
    </row>
    <row r="8" spans="1:8" ht="18" x14ac:dyDescent="0.25">
      <c r="A8" s="2"/>
      <c r="B8" s="2"/>
      <c r="C8" s="2"/>
      <c r="D8" s="2"/>
      <c r="E8" s="2"/>
      <c r="F8" s="3"/>
      <c r="G8" s="3"/>
      <c r="H8" s="3"/>
    </row>
    <row r="9" spans="1:8" x14ac:dyDescent="0.25">
      <c r="A9" s="15" t="s">
        <v>4</v>
      </c>
      <c r="B9" s="14" t="s">
        <v>5</v>
      </c>
      <c r="C9" s="14" t="s">
        <v>2</v>
      </c>
      <c r="D9" s="14" t="s">
        <v>87</v>
      </c>
      <c r="E9" s="15" t="s">
        <v>94</v>
      </c>
      <c r="F9" s="15" t="s">
        <v>95</v>
      </c>
      <c r="G9" s="15" t="s">
        <v>107</v>
      </c>
      <c r="H9" s="15" t="s">
        <v>96</v>
      </c>
    </row>
    <row r="10" spans="1:8" x14ac:dyDescent="0.25">
      <c r="A10" s="29"/>
      <c r="B10" s="30"/>
      <c r="C10" s="28" t="s">
        <v>0</v>
      </c>
      <c r="D10" s="57">
        <v>1407340.54</v>
      </c>
      <c r="E10" s="59">
        <v>1188932</v>
      </c>
      <c r="F10" s="56">
        <v>881369</v>
      </c>
      <c r="G10" s="60">
        <f>F10/D10*100</f>
        <v>62.626562296002639</v>
      </c>
      <c r="H10" s="60">
        <f>F10/E10*100</f>
        <v>74.131153001180891</v>
      </c>
    </row>
    <row r="11" spans="1:8" ht="15.75" customHeight="1" x14ac:dyDescent="0.25">
      <c r="A11" s="8">
        <v>6</v>
      </c>
      <c r="B11" s="8"/>
      <c r="C11" s="8" t="s">
        <v>6</v>
      </c>
      <c r="D11" s="57">
        <v>1407340.54</v>
      </c>
      <c r="E11" s="6">
        <v>554398</v>
      </c>
      <c r="F11" s="56">
        <v>210647.09</v>
      </c>
      <c r="G11" s="60">
        <f t="shared" ref="G11:G14" si="0">F11/D11*100</f>
        <v>14.967741212087871</v>
      </c>
      <c r="H11" s="60">
        <f t="shared" ref="H11:H18" si="1">F11/E11*100</f>
        <v>37.995643923679381</v>
      </c>
    </row>
    <row r="12" spans="1:8" ht="38.25" x14ac:dyDescent="0.25">
      <c r="A12" s="8"/>
      <c r="B12" s="12">
        <v>63</v>
      </c>
      <c r="C12" s="12" t="s">
        <v>24</v>
      </c>
      <c r="D12" s="57">
        <v>1406695.5</v>
      </c>
      <c r="E12" s="6">
        <v>195508</v>
      </c>
      <c r="F12" s="56">
        <v>210507.2</v>
      </c>
      <c r="G12" s="60">
        <f t="shared" si="0"/>
        <v>14.964660084574097</v>
      </c>
      <c r="H12" s="60">
        <f t="shared" si="1"/>
        <v>107.6719111238415</v>
      </c>
    </row>
    <row r="13" spans="1:8" x14ac:dyDescent="0.25">
      <c r="A13" s="8"/>
      <c r="B13" s="12">
        <v>64</v>
      </c>
      <c r="C13" s="12" t="s">
        <v>65</v>
      </c>
      <c r="D13" s="57">
        <v>56.32</v>
      </c>
      <c r="E13" s="6">
        <v>38</v>
      </c>
      <c r="F13" s="56">
        <v>37.94</v>
      </c>
      <c r="G13" s="60">
        <f t="shared" si="0"/>
        <v>67.365056818181813</v>
      </c>
      <c r="H13" s="60">
        <f t="shared" si="1"/>
        <v>99.84210526315789</v>
      </c>
    </row>
    <row r="14" spans="1:8" x14ac:dyDescent="0.25">
      <c r="A14" s="9"/>
      <c r="B14" s="20">
        <v>65</v>
      </c>
      <c r="C14" s="10" t="s">
        <v>99</v>
      </c>
      <c r="D14" s="57">
        <v>588.23</v>
      </c>
      <c r="E14" s="6">
        <v>9929</v>
      </c>
      <c r="F14" s="6"/>
      <c r="G14" s="60">
        <f t="shared" si="0"/>
        <v>0</v>
      </c>
      <c r="H14" s="60">
        <f t="shared" si="1"/>
        <v>0</v>
      </c>
    </row>
    <row r="15" spans="1:8" ht="38.25" x14ac:dyDescent="0.25">
      <c r="A15" s="9"/>
      <c r="B15" s="9">
        <v>67</v>
      </c>
      <c r="C15" s="12" t="s">
        <v>26</v>
      </c>
      <c r="D15" s="57"/>
      <c r="E15" s="6">
        <v>312681</v>
      </c>
      <c r="F15" s="6"/>
      <c r="G15" s="60">
        <v>0</v>
      </c>
      <c r="H15" s="60">
        <f t="shared" si="1"/>
        <v>0</v>
      </c>
    </row>
    <row r="16" spans="1:8" ht="25.5" x14ac:dyDescent="0.25">
      <c r="A16" s="9"/>
      <c r="B16" s="9">
        <v>68</v>
      </c>
      <c r="C16" s="12" t="s">
        <v>98</v>
      </c>
      <c r="D16" s="57">
        <v>0.49</v>
      </c>
      <c r="E16" s="6">
        <v>55</v>
      </c>
      <c r="F16" s="56">
        <v>101.95</v>
      </c>
      <c r="G16" s="60">
        <v>0</v>
      </c>
      <c r="H16" s="60">
        <f t="shared" si="1"/>
        <v>185.36363636363637</v>
      </c>
    </row>
    <row r="17" spans="1:8" x14ac:dyDescent="0.25">
      <c r="A17" s="58">
        <v>9</v>
      </c>
      <c r="B17" s="58"/>
      <c r="C17" s="19" t="s">
        <v>106</v>
      </c>
      <c r="D17" s="57"/>
      <c r="E17" s="6">
        <v>670722</v>
      </c>
      <c r="F17" s="6">
        <v>670722</v>
      </c>
      <c r="G17" s="60">
        <v>0</v>
      </c>
      <c r="H17" s="60">
        <f t="shared" si="1"/>
        <v>100</v>
      </c>
    </row>
    <row r="18" spans="1:8" x14ac:dyDescent="0.25">
      <c r="A18" s="12"/>
      <c r="B18" s="12">
        <v>92</v>
      </c>
      <c r="C18" s="19" t="s">
        <v>106</v>
      </c>
      <c r="D18" s="5"/>
      <c r="E18" s="6">
        <v>670722</v>
      </c>
      <c r="F18" s="6">
        <v>670722</v>
      </c>
      <c r="G18" s="60">
        <v>0</v>
      </c>
      <c r="H18" s="60">
        <f t="shared" si="1"/>
        <v>100</v>
      </c>
    </row>
    <row r="21" spans="1:8" ht="15.75" x14ac:dyDescent="0.25">
      <c r="A21" s="63" t="s">
        <v>36</v>
      </c>
      <c r="B21" s="84"/>
      <c r="C21" s="84"/>
      <c r="D21" s="84"/>
      <c r="E21" s="84"/>
      <c r="F21" s="84"/>
      <c r="G21" s="84"/>
      <c r="H21" s="84"/>
    </row>
    <row r="22" spans="1:8" ht="18" x14ac:dyDescent="0.25">
      <c r="A22" s="2"/>
      <c r="B22" s="2"/>
      <c r="C22" s="2"/>
      <c r="D22" s="2"/>
      <c r="E22" s="2"/>
      <c r="F22" s="3"/>
      <c r="G22" s="3"/>
      <c r="H22" s="3"/>
    </row>
    <row r="23" spans="1:8" x14ac:dyDescent="0.25">
      <c r="A23" s="15" t="s">
        <v>4</v>
      </c>
      <c r="B23" s="14" t="s">
        <v>5</v>
      </c>
      <c r="C23" s="14" t="s">
        <v>7</v>
      </c>
      <c r="D23" s="14" t="s">
        <v>87</v>
      </c>
      <c r="E23" s="15" t="s">
        <v>94</v>
      </c>
      <c r="F23" s="14" t="s">
        <v>89</v>
      </c>
      <c r="G23" s="15" t="s">
        <v>102</v>
      </c>
      <c r="H23" s="15" t="s">
        <v>104</v>
      </c>
    </row>
    <row r="24" spans="1:8" x14ac:dyDescent="0.25">
      <c r="A24" s="29"/>
      <c r="B24" s="30"/>
      <c r="C24" s="28" t="s">
        <v>1</v>
      </c>
      <c r="D24" s="57">
        <v>803155.97</v>
      </c>
      <c r="E24" s="6">
        <v>1188932</v>
      </c>
      <c r="F24" s="56">
        <v>996557.8</v>
      </c>
      <c r="G24" s="6">
        <f>F24/D24*100</f>
        <v>124.0802331332979</v>
      </c>
      <c r="H24" s="6">
        <f>F24/E24*100</f>
        <v>83.819579252640182</v>
      </c>
    </row>
    <row r="25" spans="1:8" ht="15.75" customHeight="1" x14ac:dyDescent="0.25">
      <c r="A25" s="8">
        <v>3</v>
      </c>
      <c r="B25" s="8"/>
      <c r="C25" s="8" t="s">
        <v>8</v>
      </c>
      <c r="D25" s="57">
        <v>114643.41</v>
      </c>
      <c r="E25" s="6">
        <v>214432</v>
      </c>
      <c r="F25" s="56">
        <v>200012.84</v>
      </c>
      <c r="G25" s="6">
        <f t="shared" ref="G25:G31" si="2">F25/D25*100</f>
        <v>174.46518731429916</v>
      </c>
      <c r="H25" s="6">
        <f t="shared" ref="H25:H31" si="3">F25/E25*100</f>
        <v>93.275649156842249</v>
      </c>
    </row>
    <row r="26" spans="1:8" ht="15.75" customHeight="1" x14ac:dyDescent="0.25">
      <c r="A26" s="8"/>
      <c r="B26" s="12">
        <v>31</v>
      </c>
      <c r="C26" s="12" t="s">
        <v>9</v>
      </c>
      <c r="D26" s="57">
        <v>0</v>
      </c>
      <c r="E26" s="6">
        <v>0</v>
      </c>
      <c r="F26" s="56">
        <v>0</v>
      </c>
      <c r="G26" s="6">
        <v>0</v>
      </c>
      <c r="H26" s="6">
        <v>0</v>
      </c>
    </row>
    <row r="27" spans="1:8" x14ac:dyDescent="0.25">
      <c r="A27" s="9"/>
      <c r="B27" s="9">
        <v>32</v>
      </c>
      <c r="C27" s="9" t="s">
        <v>19</v>
      </c>
      <c r="D27" s="57">
        <v>62099.59</v>
      </c>
      <c r="E27" s="6">
        <v>156645</v>
      </c>
      <c r="F27" s="56">
        <v>140722.26999999999</v>
      </c>
      <c r="G27" s="6">
        <f t="shared" si="2"/>
        <v>226.60740594261571</v>
      </c>
      <c r="H27" s="6">
        <f t="shared" si="3"/>
        <v>89.835149541957932</v>
      </c>
    </row>
    <row r="28" spans="1:8" x14ac:dyDescent="0.25">
      <c r="A28" s="9"/>
      <c r="B28" s="20">
        <v>34</v>
      </c>
      <c r="C28" s="10" t="s">
        <v>66</v>
      </c>
      <c r="D28" s="57">
        <v>52543.82</v>
      </c>
      <c r="E28" s="6">
        <v>56787</v>
      </c>
      <c r="F28" s="56">
        <v>59290.57</v>
      </c>
      <c r="G28" s="6">
        <f t="shared" si="2"/>
        <v>112.84023506475167</v>
      </c>
      <c r="H28" s="6">
        <f t="shared" si="3"/>
        <v>104.4087026960396</v>
      </c>
    </row>
    <row r="29" spans="1:8" x14ac:dyDescent="0.25">
      <c r="A29" s="9"/>
      <c r="B29" s="20">
        <v>38</v>
      </c>
      <c r="C29" s="10" t="s">
        <v>103</v>
      </c>
      <c r="D29" s="57"/>
      <c r="E29" s="6">
        <v>1000</v>
      </c>
      <c r="F29" s="56"/>
      <c r="G29" s="6">
        <v>0</v>
      </c>
      <c r="H29" s="6">
        <f t="shared" si="3"/>
        <v>0</v>
      </c>
    </row>
    <row r="30" spans="1:8" ht="25.5" x14ac:dyDescent="0.25">
      <c r="A30" s="11">
        <v>4</v>
      </c>
      <c r="B30" s="11"/>
      <c r="C30" s="18" t="s">
        <v>10</v>
      </c>
      <c r="D30" s="57">
        <v>688512.56</v>
      </c>
      <c r="E30" s="6">
        <v>974500</v>
      </c>
      <c r="F30" s="56">
        <v>796544.96</v>
      </c>
      <c r="G30" s="6">
        <f t="shared" si="2"/>
        <v>115.69069415378566</v>
      </c>
      <c r="H30" s="6">
        <f t="shared" si="3"/>
        <v>81.738836326321191</v>
      </c>
    </row>
    <row r="31" spans="1:8" ht="38.25" x14ac:dyDescent="0.25">
      <c r="A31" s="12"/>
      <c r="B31" s="12">
        <v>42</v>
      </c>
      <c r="C31" s="19" t="s">
        <v>27</v>
      </c>
      <c r="D31" s="57">
        <v>688512.56</v>
      </c>
      <c r="E31" s="6">
        <v>974500</v>
      </c>
      <c r="F31" s="56">
        <v>796544.96</v>
      </c>
      <c r="G31" s="6">
        <f t="shared" si="2"/>
        <v>115.69069415378566</v>
      </c>
      <c r="H31" s="6">
        <f t="shared" si="3"/>
        <v>81.738836326321191</v>
      </c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6"/>
  <sheetViews>
    <sheetView workbookViewId="0">
      <selection activeCell="I26" sqref="I26"/>
    </sheetView>
  </sheetViews>
  <sheetFormatPr defaultRowHeight="15" x14ac:dyDescent="0.25"/>
  <cols>
    <col min="1" max="4" width="25.28515625" customWidth="1"/>
    <col min="5" max="5" width="12.42578125" customWidth="1"/>
    <col min="6" max="6" width="11.7109375" customWidth="1"/>
  </cols>
  <sheetData>
    <row r="1" spans="1:6" ht="42" customHeight="1" x14ac:dyDescent="0.25">
      <c r="A1" s="63" t="s">
        <v>86</v>
      </c>
      <c r="B1" s="63"/>
      <c r="C1" s="63"/>
      <c r="D1" s="63"/>
      <c r="E1" s="63"/>
      <c r="F1" s="63"/>
    </row>
    <row r="2" spans="1:6" ht="18" customHeight="1" x14ac:dyDescent="0.25">
      <c r="A2" s="2"/>
      <c r="B2" s="2"/>
      <c r="C2" s="2"/>
      <c r="D2" s="2"/>
      <c r="E2" s="2"/>
      <c r="F2" s="2"/>
    </row>
    <row r="3" spans="1:6" ht="15.75" customHeight="1" x14ac:dyDescent="0.25">
      <c r="A3" s="63" t="s">
        <v>16</v>
      </c>
      <c r="B3" s="63"/>
      <c r="C3" s="63"/>
      <c r="D3" s="63"/>
      <c r="E3" s="63"/>
      <c r="F3" s="63"/>
    </row>
    <row r="4" spans="1:6" ht="18" x14ac:dyDescent="0.25">
      <c r="B4" s="2"/>
      <c r="C4" s="2"/>
      <c r="D4" s="3"/>
      <c r="E4" s="3"/>
      <c r="F4" s="3"/>
    </row>
    <row r="5" spans="1:6" ht="18" customHeight="1" x14ac:dyDescent="0.25">
      <c r="A5" s="63" t="s">
        <v>3</v>
      </c>
      <c r="B5" s="63"/>
      <c r="C5" s="63"/>
      <c r="D5" s="63"/>
      <c r="E5" s="63"/>
      <c r="F5" s="63"/>
    </row>
    <row r="6" spans="1:6" ht="18" x14ac:dyDescent="0.25">
      <c r="A6" s="2"/>
      <c r="B6" s="2"/>
      <c r="C6" s="2"/>
      <c r="D6" s="3"/>
      <c r="E6" s="3"/>
      <c r="F6" s="3"/>
    </row>
    <row r="7" spans="1:6" ht="15.75" customHeight="1" x14ac:dyDescent="0.25">
      <c r="A7" s="63" t="s">
        <v>37</v>
      </c>
      <c r="B7" s="63"/>
      <c r="C7" s="63"/>
      <c r="D7" s="63"/>
      <c r="E7" s="63"/>
      <c r="F7" s="63"/>
    </row>
    <row r="8" spans="1:6" ht="18" x14ac:dyDescent="0.25">
      <c r="A8" s="2"/>
      <c r="B8" s="2"/>
      <c r="C8" s="2"/>
      <c r="D8" s="3"/>
      <c r="E8" s="3"/>
      <c r="F8" s="3"/>
    </row>
    <row r="9" spans="1:6" ht="25.5" x14ac:dyDescent="0.25">
      <c r="A9" s="15" t="s">
        <v>39</v>
      </c>
      <c r="B9" s="14" t="s">
        <v>87</v>
      </c>
      <c r="C9" s="15" t="s">
        <v>88</v>
      </c>
      <c r="D9" s="14" t="s">
        <v>89</v>
      </c>
      <c r="E9" s="15" t="s">
        <v>90</v>
      </c>
      <c r="F9" s="15" t="s">
        <v>105</v>
      </c>
    </row>
    <row r="10" spans="1:6" x14ac:dyDescent="0.25">
      <c r="A10" s="31" t="s">
        <v>0</v>
      </c>
      <c r="B10" s="56">
        <v>1407340.54</v>
      </c>
      <c r="C10" s="6">
        <v>1225120</v>
      </c>
      <c r="D10" s="56">
        <v>210647.09</v>
      </c>
      <c r="E10" s="6">
        <f>D10/B10*100</f>
        <v>14.967741212087871</v>
      </c>
      <c r="F10" s="6">
        <f>D10/C10*100</f>
        <v>17.193996506464675</v>
      </c>
    </row>
    <row r="11" spans="1:6" x14ac:dyDescent="0.25">
      <c r="A11" s="18" t="s">
        <v>44</v>
      </c>
      <c r="B11" s="56"/>
      <c r="C11" s="6">
        <v>348869</v>
      </c>
      <c r="D11" s="6">
        <v>0</v>
      </c>
      <c r="E11" s="6">
        <v>0</v>
      </c>
      <c r="F11" s="6">
        <f t="shared" ref="F11:F19" si="0">D11/C11*100</f>
        <v>0</v>
      </c>
    </row>
    <row r="12" spans="1:6" x14ac:dyDescent="0.25">
      <c r="A12" s="10" t="s">
        <v>45</v>
      </c>
      <c r="B12" s="56"/>
      <c r="C12" s="6">
        <v>348869</v>
      </c>
      <c r="D12" s="6">
        <v>0</v>
      </c>
      <c r="E12" s="6">
        <v>0</v>
      </c>
      <c r="F12" s="6">
        <f t="shared" si="0"/>
        <v>0</v>
      </c>
    </row>
    <row r="13" spans="1:6" x14ac:dyDescent="0.25">
      <c r="A13" s="10" t="s">
        <v>70</v>
      </c>
      <c r="B13" s="56"/>
      <c r="C13" s="6">
        <v>10022</v>
      </c>
      <c r="D13" s="6">
        <v>0</v>
      </c>
      <c r="E13" s="6">
        <v>0</v>
      </c>
      <c r="F13" s="6">
        <f t="shared" si="0"/>
        <v>0</v>
      </c>
    </row>
    <row r="14" spans="1:6" x14ac:dyDescent="0.25">
      <c r="A14" s="10" t="s">
        <v>71</v>
      </c>
      <c r="B14" s="56"/>
      <c r="C14" s="6">
        <v>10022</v>
      </c>
      <c r="D14" s="6">
        <v>0</v>
      </c>
      <c r="E14" s="6">
        <v>0</v>
      </c>
      <c r="F14" s="6">
        <f t="shared" si="0"/>
        <v>0</v>
      </c>
    </row>
    <row r="15" spans="1:6" x14ac:dyDescent="0.25">
      <c r="A15" s="9" t="s">
        <v>25</v>
      </c>
      <c r="B15" s="56"/>
      <c r="C15" s="6"/>
      <c r="D15" s="6"/>
      <c r="E15" s="6">
        <v>0</v>
      </c>
      <c r="F15" s="6">
        <v>0</v>
      </c>
    </row>
    <row r="16" spans="1:6" ht="25.5" x14ac:dyDescent="0.25">
      <c r="A16" s="8" t="s">
        <v>42</v>
      </c>
      <c r="B16" s="57">
        <v>56.32</v>
      </c>
      <c r="C16" s="6">
        <v>0</v>
      </c>
      <c r="D16" s="56">
        <v>139.88999999999999</v>
      </c>
      <c r="E16" s="6">
        <f t="shared" ref="E16:E22" si="1">D16/B16*100</f>
        <v>248.38423295454541</v>
      </c>
      <c r="F16" s="6">
        <v>0</v>
      </c>
    </row>
    <row r="17" spans="1:6" ht="25.5" x14ac:dyDescent="0.25">
      <c r="A17" s="13" t="s">
        <v>43</v>
      </c>
      <c r="B17" s="57">
        <v>56.32</v>
      </c>
      <c r="C17" s="6">
        <v>0</v>
      </c>
      <c r="D17" s="56">
        <v>139.88999999999999</v>
      </c>
      <c r="E17" s="6">
        <f t="shared" si="1"/>
        <v>248.38423295454541</v>
      </c>
      <c r="F17" s="6">
        <v>0</v>
      </c>
    </row>
    <row r="18" spans="1:6" x14ac:dyDescent="0.25">
      <c r="A18" s="31" t="s">
        <v>40</v>
      </c>
      <c r="B18" s="57">
        <v>1406695.5</v>
      </c>
      <c r="C18" s="6">
        <v>866229</v>
      </c>
      <c r="D18" s="56">
        <v>210507.2</v>
      </c>
      <c r="E18" s="6">
        <f t="shared" si="1"/>
        <v>14.964660084574097</v>
      </c>
      <c r="F18" s="6">
        <f t="shared" si="0"/>
        <v>24.301564597814203</v>
      </c>
    </row>
    <row r="19" spans="1:6" x14ac:dyDescent="0.25">
      <c r="A19" s="10" t="s">
        <v>41</v>
      </c>
      <c r="B19" s="57">
        <v>1406695.5</v>
      </c>
      <c r="C19" s="6">
        <v>866229</v>
      </c>
      <c r="D19" s="56">
        <v>210507.2</v>
      </c>
      <c r="E19" s="6">
        <f t="shared" si="1"/>
        <v>14.964660084574097</v>
      </c>
      <c r="F19" s="6">
        <f t="shared" si="0"/>
        <v>24.301564597814203</v>
      </c>
    </row>
    <row r="20" spans="1:6" x14ac:dyDescent="0.25">
      <c r="A20" s="18" t="s">
        <v>68</v>
      </c>
      <c r="B20" s="57">
        <v>477263.28</v>
      </c>
      <c r="C20" s="6">
        <v>0</v>
      </c>
      <c r="D20" s="6">
        <v>0</v>
      </c>
      <c r="E20" s="6">
        <f t="shared" si="1"/>
        <v>0</v>
      </c>
      <c r="F20" s="6">
        <v>0</v>
      </c>
    </row>
    <row r="21" spans="1:6" x14ac:dyDescent="0.25">
      <c r="A21" s="10" t="s">
        <v>69</v>
      </c>
      <c r="B21" s="57">
        <v>477263.28</v>
      </c>
      <c r="C21" s="6">
        <v>0</v>
      </c>
      <c r="D21" s="6"/>
      <c r="E21" s="6">
        <f t="shared" si="1"/>
        <v>0</v>
      </c>
      <c r="F21" s="6">
        <v>0</v>
      </c>
    </row>
    <row r="22" spans="1:6" x14ac:dyDescent="0.25">
      <c r="A22" s="18" t="s">
        <v>97</v>
      </c>
      <c r="B22" s="57">
        <v>588.72</v>
      </c>
      <c r="C22" s="6">
        <v>0</v>
      </c>
      <c r="D22" s="6">
        <v>0</v>
      </c>
      <c r="E22" s="6">
        <f t="shared" si="1"/>
        <v>0</v>
      </c>
      <c r="F22" s="6">
        <v>0</v>
      </c>
    </row>
    <row r="23" spans="1:6" x14ac:dyDescent="0.25">
      <c r="A23" s="18" t="s">
        <v>97</v>
      </c>
      <c r="B23" s="57">
        <v>588.72</v>
      </c>
      <c r="C23" s="6">
        <v>0</v>
      </c>
      <c r="D23" s="6">
        <v>0</v>
      </c>
      <c r="E23" s="6">
        <v>0</v>
      </c>
      <c r="F23" s="6">
        <v>0</v>
      </c>
    </row>
    <row r="24" spans="1:6" ht="15.75" customHeight="1" x14ac:dyDescent="0.25">
      <c r="A24" s="63" t="s">
        <v>38</v>
      </c>
      <c r="B24" s="63"/>
      <c r="C24" s="63"/>
      <c r="D24" s="63"/>
      <c r="E24" s="63"/>
      <c r="F24" s="63"/>
    </row>
    <row r="25" spans="1:6" ht="18" x14ac:dyDescent="0.25">
      <c r="A25" s="2"/>
      <c r="B25" s="2"/>
      <c r="C25" s="2"/>
      <c r="D25" s="3"/>
      <c r="E25" s="3"/>
      <c r="F25" s="3"/>
    </row>
    <row r="26" spans="1:6" ht="25.5" x14ac:dyDescent="0.25">
      <c r="A26" s="15" t="s">
        <v>39</v>
      </c>
      <c r="B26" s="14" t="s">
        <v>87</v>
      </c>
      <c r="C26" s="15" t="s">
        <v>88</v>
      </c>
      <c r="D26" s="14" t="s">
        <v>89</v>
      </c>
      <c r="E26" s="15" t="s">
        <v>90</v>
      </c>
      <c r="F26" s="15" t="s">
        <v>105</v>
      </c>
    </row>
    <row r="27" spans="1:6" x14ac:dyDescent="0.25">
      <c r="A27" s="31" t="s">
        <v>1</v>
      </c>
      <c r="B27" s="57">
        <v>803155.97</v>
      </c>
      <c r="C27" s="6">
        <v>1225120</v>
      </c>
      <c r="D27" s="57">
        <v>996557.8</v>
      </c>
      <c r="E27" s="5">
        <f>D27/B27*100</f>
        <v>124.0802331332979</v>
      </c>
      <c r="F27" s="5">
        <f>D27/C27*100</f>
        <v>81.343688781507112</v>
      </c>
    </row>
    <row r="28" spans="1:6" ht="15.75" customHeight="1" x14ac:dyDescent="0.25">
      <c r="A28" s="18" t="s">
        <v>44</v>
      </c>
      <c r="B28" s="57">
        <v>114643.41</v>
      </c>
      <c r="C28" s="6">
        <v>240598</v>
      </c>
      <c r="D28" s="57">
        <v>203558.59</v>
      </c>
      <c r="E28" s="5">
        <f t="shared" ref="E28:E34" si="2">D28/B28*100</f>
        <v>177.55803844285509</v>
      </c>
      <c r="F28" s="5">
        <f t="shared" ref="F28:F34" si="3">D28/C28*100</f>
        <v>84.605271033009416</v>
      </c>
    </row>
    <row r="29" spans="1:6" x14ac:dyDescent="0.25">
      <c r="A29" s="10" t="s">
        <v>45</v>
      </c>
      <c r="B29" s="57">
        <v>114643.41</v>
      </c>
      <c r="C29" s="6">
        <v>240598</v>
      </c>
      <c r="D29" s="57"/>
      <c r="E29" s="5">
        <f t="shared" si="2"/>
        <v>0</v>
      </c>
      <c r="F29" s="5">
        <f t="shared" si="3"/>
        <v>0</v>
      </c>
    </row>
    <row r="30" spans="1:6" x14ac:dyDescent="0.25">
      <c r="A30" s="9" t="s">
        <v>25</v>
      </c>
      <c r="B30" s="57"/>
      <c r="C30" s="6"/>
      <c r="D30" s="57">
        <v>203558.59</v>
      </c>
      <c r="E30" s="5">
        <v>0</v>
      </c>
      <c r="F30" s="5">
        <v>0</v>
      </c>
    </row>
    <row r="31" spans="1:6" x14ac:dyDescent="0.25">
      <c r="A31" s="18" t="s">
        <v>46</v>
      </c>
      <c r="B31" s="57">
        <v>0</v>
      </c>
      <c r="C31" s="6">
        <v>10022</v>
      </c>
      <c r="D31" s="57"/>
      <c r="E31" s="5">
        <v>0</v>
      </c>
      <c r="F31" s="5">
        <f t="shared" si="3"/>
        <v>0</v>
      </c>
    </row>
    <row r="32" spans="1:6" x14ac:dyDescent="0.25">
      <c r="A32" s="10" t="s">
        <v>47</v>
      </c>
      <c r="B32" s="57">
        <v>0</v>
      </c>
      <c r="C32" s="6">
        <v>10022</v>
      </c>
      <c r="D32" s="57"/>
      <c r="E32" s="5">
        <v>0</v>
      </c>
      <c r="F32" s="5">
        <f t="shared" si="3"/>
        <v>0</v>
      </c>
    </row>
    <row r="33" spans="1:6" x14ac:dyDescent="0.25">
      <c r="A33" s="18" t="s">
        <v>40</v>
      </c>
      <c r="B33" s="57">
        <v>688512.56</v>
      </c>
      <c r="C33" s="6">
        <v>974500</v>
      </c>
      <c r="D33" s="57">
        <v>792999.21</v>
      </c>
      <c r="E33" s="5">
        <f t="shared" si="2"/>
        <v>115.17570717954658</v>
      </c>
      <c r="F33" s="5">
        <f t="shared" si="3"/>
        <v>81.374983068240113</v>
      </c>
    </row>
    <row r="34" spans="1:6" x14ac:dyDescent="0.25">
      <c r="A34" s="10" t="s">
        <v>67</v>
      </c>
      <c r="B34" s="57">
        <v>688512.56</v>
      </c>
      <c r="C34" s="6">
        <v>974500</v>
      </c>
      <c r="D34" s="57">
        <v>792999.21</v>
      </c>
      <c r="E34" s="5">
        <f t="shared" si="2"/>
        <v>115.17570717954658</v>
      </c>
      <c r="F34" s="5">
        <f t="shared" si="3"/>
        <v>81.374983068240113</v>
      </c>
    </row>
    <row r="35" spans="1:6" x14ac:dyDescent="0.25">
      <c r="A35" s="18" t="s">
        <v>68</v>
      </c>
      <c r="B35" s="57">
        <v>0</v>
      </c>
      <c r="C35" s="6">
        <v>0</v>
      </c>
      <c r="D35" s="57">
        <v>0</v>
      </c>
      <c r="E35" s="5">
        <v>0</v>
      </c>
      <c r="F35" s="5">
        <v>0</v>
      </c>
    </row>
    <row r="36" spans="1:6" x14ac:dyDescent="0.25">
      <c r="A36" s="10" t="s">
        <v>69</v>
      </c>
      <c r="B36" s="57">
        <v>0</v>
      </c>
      <c r="C36" s="6">
        <v>0</v>
      </c>
      <c r="D36" s="57">
        <v>0</v>
      </c>
      <c r="E36" s="5">
        <v>0</v>
      </c>
      <c r="F36" s="5">
        <v>0</v>
      </c>
    </row>
  </sheetData>
  <mergeCells count="5">
    <mergeCell ref="A1:F1"/>
    <mergeCell ref="A3:F3"/>
    <mergeCell ref="A5:F5"/>
    <mergeCell ref="A7:F7"/>
    <mergeCell ref="A24:F24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2"/>
  <sheetViews>
    <sheetView workbookViewId="0">
      <selection activeCell="I9" sqref="I9"/>
    </sheetView>
  </sheetViews>
  <sheetFormatPr defaultRowHeight="15" x14ac:dyDescent="0.25"/>
  <cols>
    <col min="1" max="1" width="37.7109375" customWidth="1"/>
    <col min="2" max="4" width="25.28515625" customWidth="1"/>
    <col min="5" max="5" width="10.28515625" customWidth="1"/>
    <col min="6" max="6" width="7.5703125" customWidth="1"/>
  </cols>
  <sheetData>
    <row r="1" spans="1:6" ht="42" customHeight="1" x14ac:dyDescent="0.25">
      <c r="A1" s="63" t="s">
        <v>86</v>
      </c>
      <c r="B1" s="63"/>
      <c r="C1" s="63"/>
      <c r="D1" s="63"/>
      <c r="E1" s="63"/>
      <c r="F1" s="63"/>
    </row>
    <row r="2" spans="1:6" ht="18" customHeight="1" x14ac:dyDescent="0.25">
      <c r="A2" s="2"/>
      <c r="B2" s="2"/>
      <c r="C2" s="2"/>
      <c r="D2" s="2"/>
      <c r="E2" s="2"/>
      <c r="F2" s="2"/>
    </row>
    <row r="3" spans="1:6" ht="15.75" x14ac:dyDescent="0.25">
      <c r="A3" s="63" t="s">
        <v>16</v>
      </c>
      <c r="B3" s="63"/>
      <c r="C3" s="63"/>
      <c r="D3" s="85"/>
      <c r="E3" s="85"/>
      <c r="F3" s="85"/>
    </row>
    <row r="4" spans="1:6" ht="18" x14ac:dyDescent="0.25">
      <c r="A4" s="2"/>
      <c r="B4" s="2"/>
      <c r="C4" s="2"/>
      <c r="D4" s="3"/>
      <c r="E4" s="3"/>
      <c r="F4" s="3"/>
    </row>
    <row r="5" spans="1:6" ht="18" customHeight="1" x14ac:dyDescent="0.25">
      <c r="A5" s="63" t="s">
        <v>3</v>
      </c>
      <c r="B5" s="86"/>
      <c r="C5" s="86"/>
      <c r="D5" s="86"/>
      <c r="E5" s="86"/>
      <c r="F5" s="86"/>
    </row>
    <row r="6" spans="1:6" ht="18" x14ac:dyDescent="0.25">
      <c r="A6" s="2"/>
      <c r="B6" s="2"/>
      <c r="C6" s="2"/>
      <c r="D6" s="3"/>
      <c r="E6" s="3"/>
      <c r="F6" s="3"/>
    </row>
    <row r="7" spans="1:6" ht="15.75" x14ac:dyDescent="0.25">
      <c r="A7" s="63" t="s">
        <v>11</v>
      </c>
      <c r="B7" s="84"/>
      <c r="C7" s="84"/>
      <c r="D7" s="84"/>
      <c r="E7" s="84"/>
      <c r="F7" s="84"/>
    </row>
    <row r="8" spans="1:6" ht="18" x14ac:dyDescent="0.25">
      <c r="A8" s="2"/>
      <c r="B8" s="2"/>
      <c r="C8" s="2"/>
      <c r="D8" s="3"/>
      <c r="E8" s="3"/>
      <c r="F8" s="3"/>
    </row>
    <row r="9" spans="1:6" ht="25.5" x14ac:dyDescent="0.25">
      <c r="A9" s="15" t="s">
        <v>39</v>
      </c>
      <c r="B9" s="14" t="s">
        <v>87</v>
      </c>
      <c r="C9" s="15" t="s">
        <v>88</v>
      </c>
      <c r="D9" s="14" t="s">
        <v>89</v>
      </c>
      <c r="E9" s="14" t="s">
        <v>90</v>
      </c>
      <c r="F9" s="14" t="s">
        <v>105</v>
      </c>
    </row>
    <row r="10" spans="1:6" ht="15.75" customHeight="1" x14ac:dyDescent="0.25">
      <c r="A10" s="8" t="s">
        <v>12</v>
      </c>
      <c r="B10" s="57">
        <v>803155.97</v>
      </c>
      <c r="C10" s="6">
        <v>1188932</v>
      </c>
      <c r="D10" s="56">
        <v>996557.8</v>
      </c>
      <c r="E10" s="6">
        <f>D10/B10*100</f>
        <v>124.0802331332979</v>
      </c>
      <c r="F10" s="6">
        <f>D10/C10*100</f>
        <v>83.819579252640182</v>
      </c>
    </row>
    <row r="11" spans="1:6" ht="15.75" customHeight="1" x14ac:dyDescent="0.25">
      <c r="A11" s="8" t="s">
        <v>72</v>
      </c>
      <c r="B11" s="57">
        <v>803155.97</v>
      </c>
      <c r="C11" s="6">
        <v>1188932</v>
      </c>
      <c r="D11" s="56">
        <v>996557.8</v>
      </c>
      <c r="E11" s="6">
        <f>D11/B11*100</f>
        <v>124.0802331332979</v>
      </c>
      <c r="F11" s="6">
        <v>84</v>
      </c>
    </row>
    <row r="12" spans="1:6" x14ac:dyDescent="0.25">
      <c r="A12" s="13" t="s">
        <v>73</v>
      </c>
      <c r="B12" s="57">
        <v>803155.97</v>
      </c>
      <c r="C12" s="6">
        <v>1188932</v>
      </c>
      <c r="D12" s="56">
        <v>996557.8</v>
      </c>
      <c r="E12" s="6">
        <f>D12/B12*100</f>
        <v>124.0802331332979</v>
      </c>
      <c r="F12" s="6">
        <v>84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4"/>
  <sheetViews>
    <sheetView tabSelected="1" workbookViewId="0">
      <selection activeCell="L14" sqref="L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4" width="25.28515625" customWidth="1"/>
    <col min="5" max="5" width="20.140625" customWidth="1"/>
    <col min="6" max="6" width="16.140625" customWidth="1"/>
    <col min="7" max="7" width="14.5703125" customWidth="1"/>
    <col min="8" max="8" width="13.140625" customWidth="1"/>
  </cols>
  <sheetData>
    <row r="1" spans="1:8" ht="42" customHeight="1" x14ac:dyDescent="0.25">
      <c r="A1" s="63" t="s">
        <v>86</v>
      </c>
      <c r="B1" s="63"/>
      <c r="C1" s="63"/>
      <c r="D1" s="63"/>
      <c r="E1" s="63"/>
      <c r="F1" s="63"/>
      <c r="G1" s="63"/>
      <c r="H1" s="63"/>
    </row>
    <row r="2" spans="1:8" ht="18" customHeight="1" x14ac:dyDescent="0.25">
      <c r="A2" s="2"/>
      <c r="B2" s="2"/>
      <c r="C2" s="2"/>
      <c r="D2" s="2"/>
      <c r="E2" s="2"/>
      <c r="F2" s="2"/>
      <c r="G2" s="2"/>
      <c r="H2" s="2"/>
    </row>
    <row r="3" spans="1:8" ht="15.75" customHeight="1" x14ac:dyDescent="0.25">
      <c r="A3" s="63" t="s">
        <v>16</v>
      </c>
      <c r="B3" s="63"/>
      <c r="C3" s="63"/>
      <c r="D3" s="63"/>
      <c r="E3" s="63"/>
      <c r="F3" s="63"/>
      <c r="G3" s="63"/>
      <c r="H3" s="63"/>
    </row>
    <row r="4" spans="1:8" ht="18" x14ac:dyDescent="0.25">
      <c r="A4" s="2"/>
      <c r="B4" s="2"/>
      <c r="C4" s="2"/>
      <c r="D4" s="2"/>
      <c r="E4" s="2"/>
      <c r="F4" s="3"/>
      <c r="G4" s="3"/>
      <c r="H4" s="3"/>
    </row>
    <row r="5" spans="1:8" ht="18" customHeight="1" x14ac:dyDescent="0.25">
      <c r="A5" s="63" t="s">
        <v>48</v>
      </c>
      <c r="B5" s="63"/>
      <c r="C5" s="63"/>
      <c r="D5" s="63"/>
      <c r="E5" s="63"/>
      <c r="F5" s="63"/>
      <c r="G5" s="63"/>
      <c r="H5" s="63"/>
    </row>
    <row r="6" spans="1:8" ht="18" x14ac:dyDescent="0.25">
      <c r="A6" s="2"/>
      <c r="B6" s="2"/>
      <c r="C6" s="2"/>
      <c r="D6" s="2"/>
      <c r="E6" s="2"/>
      <c r="F6" s="3"/>
      <c r="G6" s="3"/>
      <c r="H6" s="3"/>
    </row>
    <row r="7" spans="1:8" x14ac:dyDescent="0.25">
      <c r="A7" s="15" t="s">
        <v>4</v>
      </c>
      <c r="B7" s="14" t="s">
        <v>5</v>
      </c>
      <c r="C7" s="14" t="s">
        <v>28</v>
      </c>
      <c r="D7" s="14" t="s">
        <v>87</v>
      </c>
      <c r="E7" s="15" t="s">
        <v>88</v>
      </c>
      <c r="F7" s="14" t="s">
        <v>89</v>
      </c>
      <c r="G7" s="15" t="s">
        <v>90</v>
      </c>
      <c r="H7" s="15" t="s">
        <v>105</v>
      </c>
    </row>
    <row r="8" spans="1:8" x14ac:dyDescent="0.25">
      <c r="A8" s="29"/>
      <c r="B8" s="30"/>
      <c r="C8" s="28" t="s">
        <v>49</v>
      </c>
      <c r="D8" s="57">
        <v>477263.28</v>
      </c>
      <c r="E8" s="5">
        <v>0</v>
      </c>
      <c r="F8" s="5">
        <v>0</v>
      </c>
      <c r="G8" s="5">
        <v>0</v>
      </c>
      <c r="H8" s="53">
        <v>0</v>
      </c>
    </row>
    <row r="9" spans="1:8" ht="25.5" x14ac:dyDescent="0.25">
      <c r="A9" s="8">
        <v>8</v>
      </c>
      <c r="B9" s="8"/>
      <c r="C9" s="8" t="s">
        <v>13</v>
      </c>
      <c r="D9" s="57"/>
      <c r="E9" s="5"/>
      <c r="F9" s="5"/>
      <c r="G9" s="5">
        <v>0</v>
      </c>
      <c r="H9" s="6">
        <v>0</v>
      </c>
    </row>
    <row r="10" spans="1:8" x14ac:dyDescent="0.25">
      <c r="A10" s="8"/>
      <c r="B10" s="12">
        <v>84</v>
      </c>
      <c r="C10" s="12" t="s">
        <v>20</v>
      </c>
      <c r="D10" s="57">
        <v>477263.28</v>
      </c>
      <c r="E10" s="5">
        <v>0</v>
      </c>
      <c r="F10" s="5">
        <v>0</v>
      </c>
      <c r="G10" s="5">
        <v>0</v>
      </c>
      <c r="H10" s="6">
        <v>0</v>
      </c>
    </row>
    <row r="11" spans="1:8" x14ac:dyDescent="0.25">
      <c r="A11" s="8"/>
      <c r="B11" s="12"/>
      <c r="C11" s="32"/>
      <c r="D11" s="57"/>
      <c r="E11" s="6"/>
      <c r="F11" s="6"/>
      <c r="G11" s="6"/>
      <c r="H11" s="6"/>
    </row>
    <row r="12" spans="1:8" x14ac:dyDescent="0.25">
      <c r="A12" s="8"/>
      <c r="B12" s="12"/>
      <c r="C12" s="28" t="s">
        <v>50</v>
      </c>
      <c r="D12" s="57">
        <v>34600.57</v>
      </c>
      <c r="E12" s="5">
        <v>36188</v>
      </c>
      <c r="F12" s="56">
        <v>36188.080000000002</v>
      </c>
      <c r="G12" s="6">
        <f>F12/D12*100</f>
        <v>104.58810360638569</v>
      </c>
      <c r="H12" s="6">
        <v>100</v>
      </c>
    </row>
    <row r="13" spans="1:8" ht="25.5" x14ac:dyDescent="0.25">
      <c r="A13" s="11">
        <v>5</v>
      </c>
      <c r="B13" s="11"/>
      <c r="C13" s="18" t="s">
        <v>14</v>
      </c>
      <c r="D13" s="57">
        <v>34600.57</v>
      </c>
      <c r="E13" s="5">
        <v>36188</v>
      </c>
      <c r="F13" s="56">
        <v>36188.080000000002</v>
      </c>
      <c r="G13" s="6">
        <v>104.59</v>
      </c>
      <c r="H13" s="6">
        <v>100</v>
      </c>
    </row>
    <row r="14" spans="1:8" ht="25.5" x14ac:dyDescent="0.25">
      <c r="A14" s="12"/>
      <c r="B14" s="12">
        <v>54</v>
      </c>
      <c r="C14" s="19" t="s">
        <v>21</v>
      </c>
      <c r="D14" s="57">
        <v>34600.57</v>
      </c>
      <c r="E14" s="5">
        <v>36188</v>
      </c>
      <c r="F14" s="56">
        <v>36188.080000000002</v>
      </c>
      <c r="G14" s="6">
        <v>104.59</v>
      </c>
      <c r="H14" s="7">
        <v>100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A80D8-AC30-4378-BC00-6643BE769F7C}">
  <dimension ref="A1"/>
  <sheetViews>
    <sheetView workbookViewId="0">
      <selection activeCell="R29" sqref="R29"/>
    </sheetView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6713D-0FBD-4C55-9DC6-B8F93A2D86D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28"/>
  <sheetViews>
    <sheetView workbookViewId="0">
      <selection activeCell="K7" sqref="K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5" width="20.28515625" customWidth="1"/>
    <col min="6" max="6" width="18.7109375" customWidth="1"/>
    <col min="7" max="7" width="18.85546875" customWidth="1"/>
    <col min="8" max="8" width="12.42578125" customWidth="1"/>
    <col min="9" max="9" width="10.7109375" customWidth="1"/>
  </cols>
  <sheetData>
    <row r="1" spans="1:9" ht="42" customHeight="1" x14ac:dyDescent="0.25">
      <c r="A1" s="63" t="s">
        <v>86</v>
      </c>
      <c r="B1" s="63"/>
      <c r="C1" s="63"/>
      <c r="D1" s="63"/>
      <c r="E1" s="63"/>
      <c r="F1" s="63"/>
      <c r="G1" s="63"/>
      <c r="H1" s="63"/>
      <c r="I1" s="63"/>
    </row>
    <row r="2" spans="1:9" ht="18" x14ac:dyDescent="0.25">
      <c r="A2" s="2"/>
      <c r="B2" s="2"/>
      <c r="C2" s="2"/>
      <c r="D2" s="2"/>
      <c r="E2" s="2"/>
      <c r="F2" s="2"/>
      <c r="G2" s="3"/>
      <c r="H2" s="3"/>
      <c r="I2" s="3"/>
    </row>
    <row r="3" spans="1:9" ht="18" customHeight="1" x14ac:dyDescent="0.25">
      <c r="A3" s="63" t="s">
        <v>15</v>
      </c>
      <c r="B3" s="86"/>
      <c r="C3" s="86"/>
      <c r="D3" s="86"/>
      <c r="E3" s="86"/>
      <c r="F3" s="86"/>
      <c r="G3" s="86"/>
      <c r="H3" s="86"/>
      <c r="I3" s="86"/>
    </row>
    <row r="4" spans="1:9" ht="18" x14ac:dyDescent="0.25">
      <c r="A4" s="2"/>
      <c r="B4" s="2"/>
      <c r="C4" s="2"/>
      <c r="D4" s="2"/>
      <c r="E4" s="2"/>
      <c r="F4" s="2"/>
      <c r="G4" s="3"/>
      <c r="H4" s="3"/>
      <c r="I4" s="3"/>
    </row>
    <row r="5" spans="1:9" ht="25.5" x14ac:dyDescent="0.25">
      <c r="A5" s="90" t="s">
        <v>17</v>
      </c>
      <c r="B5" s="91"/>
      <c r="C5" s="92"/>
      <c r="D5" s="14" t="s">
        <v>18</v>
      </c>
      <c r="E5" s="14" t="s">
        <v>87</v>
      </c>
      <c r="F5" s="15" t="s">
        <v>88</v>
      </c>
      <c r="G5" s="14" t="s">
        <v>89</v>
      </c>
      <c r="H5" s="15" t="s">
        <v>90</v>
      </c>
      <c r="I5" s="15" t="s">
        <v>105</v>
      </c>
    </row>
    <row r="6" spans="1:9" x14ac:dyDescent="0.25">
      <c r="A6" s="87" t="s">
        <v>79</v>
      </c>
      <c r="B6" s="88"/>
      <c r="C6" s="89"/>
      <c r="D6" s="22" t="s">
        <v>81</v>
      </c>
      <c r="E6" s="57">
        <v>837756.54</v>
      </c>
      <c r="F6" s="6">
        <v>1225120</v>
      </c>
      <c r="G6" s="56">
        <v>1032745.88</v>
      </c>
      <c r="H6" s="6">
        <f>G6/E6*100</f>
        <v>123.2751796840643</v>
      </c>
      <c r="I6" s="6">
        <f>G6/F6*100</f>
        <v>84.297528405380689</v>
      </c>
    </row>
    <row r="7" spans="1:9" x14ac:dyDescent="0.25">
      <c r="A7" s="87" t="s">
        <v>80</v>
      </c>
      <c r="B7" s="88"/>
      <c r="C7" s="89"/>
      <c r="D7" s="22" t="s">
        <v>82</v>
      </c>
      <c r="E7" s="57">
        <v>149243.98000000001</v>
      </c>
      <c r="F7" s="6">
        <v>251120</v>
      </c>
      <c r="G7" s="56">
        <v>239746.67</v>
      </c>
      <c r="H7" s="6">
        <f t="shared" ref="H7:H20" si="0">G7/E7*100</f>
        <v>160.64076420368849</v>
      </c>
      <c r="I7" s="6">
        <f>G7/F7*100</f>
        <v>95.470958107677603</v>
      </c>
    </row>
    <row r="8" spans="1:9" x14ac:dyDescent="0.25">
      <c r="A8" s="93" t="s">
        <v>75</v>
      </c>
      <c r="B8" s="94"/>
      <c r="C8" s="95"/>
      <c r="D8" s="27" t="s">
        <v>23</v>
      </c>
      <c r="E8" s="56">
        <v>0</v>
      </c>
      <c r="F8" s="56">
        <v>0</v>
      </c>
      <c r="G8" s="56">
        <v>0</v>
      </c>
      <c r="H8" s="6">
        <v>0</v>
      </c>
      <c r="I8" s="6">
        <v>0</v>
      </c>
    </row>
    <row r="9" spans="1:9" x14ac:dyDescent="0.25">
      <c r="A9" s="96">
        <v>3</v>
      </c>
      <c r="B9" s="97"/>
      <c r="C9" s="98"/>
      <c r="D9" s="21" t="s">
        <v>8</v>
      </c>
      <c r="E9" s="56">
        <v>0</v>
      </c>
      <c r="F9" s="56">
        <v>0</v>
      </c>
      <c r="G9" s="56">
        <v>0</v>
      </c>
      <c r="H9" s="6">
        <v>0</v>
      </c>
      <c r="I9" s="6">
        <v>0</v>
      </c>
    </row>
    <row r="10" spans="1:9" x14ac:dyDescent="0.25">
      <c r="A10" s="99">
        <v>31</v>
      </c>
      <c r="B10" s="100"/>
      <c r="C10" s="101"/>
      <c r="D10" s="21" t="s">
        <v>9</v>
      </c>
      <c r="E10" s="56">
        <v>0</v>
      </c>
      <c r="F10" s="56">
        <v>0</v>
      </c>
      <c r="G10" s="56">
        <v>0</v>
      </c>
      <c r="H10" s="6">
        <v>0</v>
      </c>
      <c r="I10" s="6">
        <v>0</v>
      </c>
    </row>
    <row r="11" spans="1:9" x14ac:dyDescent="0.25">
      <c r="A11" s="99">
        <v>32</v>
      </c>
      <c r="B11" s="100"/>
      <c r="C11" s="101"/>
      <c r="D11" s="21" t="s">
        <v>19</v>
      </c>
      <c r="E11" s="57">
        <v>62099.59</v>
      </c>
      <c r="F11" s="6">
        <v>156645</v>
      </c>
      <c r="G11" s="56">
        <v>140722.26999999999</v>
      </c>
      <c r="H11" s="6">
        <f t="shared" si="0"/>
        <v>226.60740594261571</v>
      </c>
      <c r="I11" s="6">
        <f t="shared" ref="I11:I20" si="1">G11/F11*100</f>
        <v>89.835149541957932</v>
      </c>
    </row>
    <row r="12" spans="1:9" x14ac:dyDescent="0.25">
      <c r="A12" s="50">
        <v>34</v>
      </c>
      <c r="B12" s="51"/>
      <c r="C12" s="52"/>
      <c r="D12" s="21" t="s">
        <v>66</v>
      </c>
      <c r="E12" s="57">
        <v>52543.82</v>
      </c>
      <c r="F12" s="6">
        <v>56787</v>
      </c>
      <c r="G12" s="56">
        <v>59290.57</v>
      </c>
      <c r="H12" s="6">
        <f t="shared" si="0"/>
        <v>112.84023506475167</v>
      </c>
      <c r="I12" s="6">
        <f t="shared" si="1"/>
        <v>104.4087026960396</v>
      </c>
    </row>
    <row r="13" spans="1:9" x14ac:dyDescent="0.25">
      <c r="A13" s="50">
        <v>38</v>
      </c>
      <c r="B13" s="51"/>
      <c r="C13" s="52"/>
      <c r="D13" s="21" t="s">
        <v>103</v>
      </c>
      <c r="E13" s="57"/>
      <c r="F13" s="6">
        <v>1000</v>
      </c>
      <c r="G13" s="56"/>
      <c r="H13" s="6">
        <v>0</v>
      </c>
      <c r="I13" s="6">
        <f t="shared" si="1"/>
        <v>0</v>
      </c>
    </row>
    <row r="14" spans="1:9" x14ac:dyDescent="0.25">
      <c r="A14" s="50">
        <v>54</v>
      </c>
      <c r="B14" s="51"/>
      <c r="C14" s="52"/>
      <c r="D14" s="21" t="s">
        <v>100</v>
      </c>
      <c r="E14" s="57">
        <v>34600.57</v>
      </c>
      <c r="F14" s="6">
        <v>36188</v>
      </c>
      <c r="G14" s="56">
        <v>36188.080000000002</v>
      </c>
      <c r="H14" s="6">
        <f t="shared" si="0"/>
        <v>104.58810360638569</v>
      </c>
      <c r="I14" s="6">
        <f t="shared" si="1"/>
        <v>100.00022106775728</v>
      </c>
    </row>
    <row r="15" spans="1:9" x14ac:dyDescent="0.25">
      <c r="A15" s="50">
        <v>42</v>
      </c>
      <c r="B15" s="51"/>
      <c r="C15" s="52"/>
      <c r="D15" s="21" t="s">
        <v>101</v>
      </c>
      <c r="E15" s="57"/>
      <c r="F15" s="6">
        <v>500</v>
      </c>
      <c r="G15" s="56">
        <v>3545.75</v>
      </c>
      <c r="H15" s="6">
        <v>0</v>
      </c>
      <c r="I15" s="6">
        <f t="shared" si="1"/>
        <v>709.15</v>
      </c>
    </row>
    <row r="16" spans="1:9" x14ac:dyDescent="0.25">
      <c r="A16" s="87" t="s">
        <v>85</v>
      </c>
      <c r="B16" s="88"/>
      <c r="C16" s="89"/>
      <c r="D16" s="22" t="s">
        <v>22</v>
      </c>
      <c r="E16" s="57">
        <v>688512.56</v>
      </c>
      <c r="F16" s="6">
        <v>974000</v>
      </c>
      <c r="G16" s="56">
        <v>792999.21</v>
      </c>
      <c r="H16" s="6">
        <f t="shared" si="0"/>
        <v>115.17570717954658</v>
      </c>
      <c r="I16" s="6">
        <f t="shared" si="1"/>
        <v>81.416756673511287</v>
      </c>
    </row>
    <row r="17" spans="1:9" ht="14.25" customHeight="1" x14ac:dyDescent="0.25">
      <c r="A17" s="87"/>
      <c r="B17" s="88"/>
      <c r="C17" s="89"/>
      <c r="D17" s="22" t="s">
        <v>74</v>
      </c>
      <c r="E17" s="57"/>
      <c r="F17" s="6"/>
      <c r="G17" s="6"/>
      <c r="H17" s="6">
        <v>0</v>
      </c>
      <c r="I17" s="6">
        <v>0</v>
      </c>
    </row>
    <row r="18" spans="1:9" ht="15" customHeight="1" x14ac:dyDescent="0.25">
      <c r="A18" s="93" t="s">
        <v>77</v>
      </c>
      <c r="B18" s="94"/>
      <c r="C18" s="95"/>
      <c r="D18" s="27" t="s">
        <v>78</v>
      </c>
      <c r="E18" s="57">
        <v>688512.56</v>
      </c>
      <c r="F18" s="6">
        <v>974000</v>
      </c>
      <c r="G18" s="56">
        <v>792999.21</v>
      </c>
      <c r="H18" s="6">
        <f t="shared" si="0"/>
        <v>115.17570717954658</v>
      </c>
      <c r="I18" s="6">
        <f>G18/F18*100</f>
        <v>81.416756673511287</v>
      </c>
    </row>
    <row r="19" spans="1:9" ht="25.5" x14ac:dyDescent="0.25">
      <c r="A19" s="96">
        <v>4</v>
      </c>
      <c r="B19" s="97"/>
      <c r="C19" s="98"/>
      <c r="D19" s="21" t="s">
        <v>10</v>
      </c>
      <c r="E19" s="57">
        <v>688512.56</v>
      </c>
      <c r="F19" s="6">
        <v>974000</v>
      </c>
      <c r="G19" s="56">
        <v>792999.21</v>
      </c>
      <c r="H19" s="6">
        <f t="shared" si="0"/>
        <v>115.17570717954658</v>
      </c>
      <c r="I19" s="6">
        <f t="shared" si="1"/>
        <v>81.416756673511287</v>
      </c>
    </row>
    <row r="20" spans="1:9" ht="25.5" x14ac:dyDescent="0.25">
      <c r="A20" s="99">
        <v>42</v>
      </c>
      <c r="B20" s="100"/>
      <c r="C20" s="101"/>
      <c r="D20" s="21" t="s">
        <v>27</v>
      </c>
      <c r="E20" s="57">
        <v>688512.56</v>
      </c>
      <c r="F20" s="6">
        <v>974000</v>
      </c>
      <c r="G20" s="56">
        <v>792999.21</v>
      </c>
      <c r="H20" s="6">
        <f t="shared" si="0"/>
        <v>115.17570717954658</v>
      </c>
      <c r="I20" s="6">
        <f t="shared" si="1"/>
        <v>81.416756673511287</v>
      </c>
    </row>
    <row r="21" spans="1:9" ht="15" customHeight="1" x14ac:dyDescent="0.25">
      <c r="A21" s="93" t="s">
        <v>76</v>
      </c>
      <c r="B21" s="94"/>
      <c r="C21" s="95"/>
      <c r="D21" s="27" t="s">
        <v>20</v>
      </c>
      <c r="E21" s="56">
        <v>0</v>
      </c>
      <c r="F21" s="56">
        <v>0</v>
      </c>
      <c r="G21" s="56">
        <v>0</v>
      </c>
      <c r="H21" s="6">
        <v>0</v>
      </c>
      <c r="I21" s="6">
        <v>0</v>
      </c>
    </row>
    <row r="22" spans="1:9" ht="25.5" x14ac:dyDescent="0.25">
      <c r="A22" s="96">
        <v>4</v>
      </c>
      <c r="B22" s="97"/>
      <c r="C22" s="98"/>
      <c r="D22" s="21" t="s">
        <v>10</v>
      </c>
      <c r="E22" s="56">
        <v>0</v>
      </c>
      <c r="F22" s="56">
        <v>0</v>
      </c>
      <c r="G22" s="56">
        <v>0</v>
      </c>
      <c r="H22" s="6">
        <v>0</v>
      </c>
      <c r="I22" s="6">
        <v>0</v>
      </c>
    </row>
    <row r="23" spans="1:9" ht="25.5" x14ac:dyDescent="0.25">
      <c r="A23" s="99">
        <v>42</v>
      </c>
      <c r="B23" s="100"/>
      <c r="C23" s="101"/>
      <c r="D23" s="21" t="s">
        <v>27</v>
      </c>
      <c r="E23" s="56">
        <v>0</v>
      </c>
      <c r="F23" s="56">
        <v>0</v>
      </c>
      <c r="G23" s="56">
        <v>0</v>
      </c>
      <c r="H23" s="6">
        <v>0</v>
      </c>
      <c r="I23" s="6">
        <v>0</v>
      </c>
    </row>
    <row r="24" spans="1:9" ht="15" customHeight="1" x14ac:dyDescent="0.25">
      <c r="A24" s="93" t="s">
        <v>83</v>
      </c>
      <c r="B24" s="94"/>
      <c r="C24" s="95"/>
      <c r="D24" s="27" t="s">
        <v>84</v>
      </c>
      <c r="E24" s="56">
        <v>0</v>
      </c>
      <c r="F24" s="56">
        <v>0</v>
      </c>
      <c r="G24" s="56">
        <v>0</v>
      </c>
      <c r="H24" s="6">
        <v>0</v>
      </c>
      <c r="I24" s="6">
        <v>0</v>
      </c>
    </row>
    <row r="25" spans="1:9" x14ac:dyDescent="0.25">
      <c r="A25" s="96">
        <v>3</v>
      </c>
      <c r="B25" s="97"/>
      <c r="C25" s="98"/>
      <c r="D25" s="27" t="s">
        <v>84</v>
      </c>
      <c r="E25" s="56">
        <v>0</v>
      </c>
      <c r="F25" s="56">
        <v>0</v>
      </c>
      <c r="G25" s="56">
        <v>0</v>
      </c>
      <c r="H25" s="6">
        <v>0</v>
      </c>
      <c r="I25" s="6">
        <v>0</v>
      </c>
    </row>
    <row r="26" spans="1:9" x14ac:dyDescent="0.25">
      <c r="A26" s="99">
        <v>32</v>
      </c>
      <c r="B26" s="100"/>
      <c r="C26" s="101"/>
      <c r="D26" s="27" t="s">
        <v>84</v>
      </c>
      <c r="E26" s="56">
        <v>0</v>
      </c>
      <c r="F26" s="56">
        <v>0</v>
      </c>
      <c r="G26" s="56">
        <v>0</v>
      </c>
      <c r="H26" s="6">
        <v>0</v>
      </c>
      <c r="I26" s="6">
        <v>0</v>
      </c>
    </row>
    <row r="27" spans="1:9" x14ac:dyDescent="0.25">
      <c r="A27" s="93"/>
      <c r="B27" s="94"/>
      <c r="C27" s="95"/>
      <c r="D27" s="27"/>
      <c r="E27" s="56">
        <v>0</v>
      </c>
      <c r="F27" s="56">
        <v>0</v>
      </c>
      <c r="G27" s="56">
        <v>0</v>
      </c>
      <c r="H27" s="56">
        <v>0</v>
      </c>
      <c r="I27" s="6">
        <v>0</v>
      </c>
    </row>
    <row r="28" spans="1:9" x14ac:dyDescent="0.25">
      <c r="A28" s="96"/>
      <c r="B28" s="97"/>
      <c r="C28" s="98"/>
      <c r="D28" s="21"/>
      <c r="E28" s="57"/>
      <c r="F28" s="6"/>
      <c r="G28" s="6"/>
      <c r="H28" s="6"/>
      <c r="I28" s="7"/>
    </row>
  </sheetData>
  <mergeCells count="22">
    <mergeCell ref="A24:C24"/>
    <mergeCell ref="A25:C25"/>
    <mergeCell ref="A26:C26"/>
    <mergeCell ref="A27:C27"/>
    <mergeCell ref="A28:C28"/>
    <mergeCell ref="A22:C22"/>
    <mergeCell ref="A23:C23"/>
    <mergeCell ref="A16:C16"/>
    <mergeCell ref="A17:C17"/>
    <mergeCell ref="A18:C18"/>
    <mergeCell ref="A19:C19"/>
    <mergeCell ref="A21:C21"/>
    <mergeCell ref="A8:C8"/>
    <mergeCell ref="A9:C9"/>
    <mergeCell ref="A11:C11"/>
    <mergeCell ref="A10:C10"/>
    <mergeCell ref="A20:C20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scale="9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284E4-0726-4108-B5C1-78EA032EBFD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13</vt:i4>
      </vt:variant>
    </vt:vector>
  </HeadingPairs>
  <TitlesOfParts>
    <vt:vector size="13" baseType="lpstr">
      <vt:lpstr>SAŽETAK CPUZ</vt:lpstr>
      <vt:lpstr> Račun prihoda i rashoda</vt:lpstr>
      <vt:lpstr>Prihodi i rashodi po izvorima</vt:lpstr>
      <vt:lpstr>Rashodi prema funkcijskoj kl</vt:lpstr>
      <vt:lpstr>Račun financiranja</vt:lpstr>
      <vt:lpstr>List5</vt:lpstr>
      <vt:lpstr>List6</vt:lpstr>
      <vt:lpstr>POSEBNI DIO</vt:lpstr>
      <vt:lpstr>List3</vt:lpstr>
      <vt:lpstr>List4</vt:lpstr>
      <vt:lpstr>List1</vt:lpstr>
      <vt:lpstr>List7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GRAD OBROVAC</dc:creator>
  <cp:lastModifiedBy>Gordana Renić</cp:lastModifiedBy>
  <cp:lastPrinted>2026-05-19T06:49:04Z</cp:lastPrinted>
  <dcterms:created xsi:type="dcterms:W3CDTF">2022-08-12T12:51:27Z</dcterms:created>
  <dcterms:modified xsi:type="dcterms:W3CDTF">2026-06-29T09:15:09Z</dcterms:modified>
</cp:coreProperties>
</file>